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555" activeTab="0"/>
  </bookViews>
  <sheets>
    <sheet name="シングルス" sheetId="1" r:id="rId1"/>
    <sheet name="確認シート" sheetId="2" r:id="rId2"/>
    <sheet name="新規登録" sheetId="3" r:id="rId3"/>
    <sheet name="参加者リスト" sheetId="4" state="hidden" r:id="rId4"/>
  </sheets>
  <definedNames>
    <definedName name="_xlfn.IFERROR" hidden="1">#NAME?</definedName>
    <definedName name="_xlnm.Print_Area" localSheetId="0">'シングルス'!$A$1:$Y$34</definedName>
    <definedName name="_xlnm.Print_Area" localSheetId="2">'新規登録'!#REF!</definedName>
  </definedNames>
  <calcPr fullCalcOnLoad="1" iterate="1" iterateCount="1" iterateDelta="0.001"/>
</workbook>
</file>

<file path=xl/comments3.xml><?xml version="1.0" encoding="utf-8"?>
<comments xmlns="http://schemas.openxmlformats.org/spreadsheetml/2006/main">
  <authors>
    <author>USER</author>
  </authors>
  <commentList>
    <comment ref="F10" authorId="0">
      <text>
        <r>
          <rPr>
            <sz val="9"/>
            <rFont val="ＭＳ Ｐゴシック"/>
            <family val="3"/>
          </rPr>
          <t xml:space="preserve">例　2000.01.01
</t>
        </r>
      </text>
    </comment>
  </commentList>
</comments>
</file>

<file path=xl/sharedStrings.xml><?xml version="1.0" encoding="utf-8"?>
<sst xmlns="http://schemas.openxmlformats.org/spreadsheetml/2006/main" count="65" uniqueCount="37">
  <si>
    <t>第</t>
  </si>
  <si>
    <t>氏名</t>
  </si>
  <si>
    <t>学年</t>
  </si>
  <si>
    <t>チーム名</t>
  </si>
  <si>
    <t>連絡先</t>
  </si>
  <si>
    <t>申込責任者</t>
  </si>
  <si>
    <t>人</t>
  </si>
  <si>
    <t>男子シングルス</t>
  </si>
  <si>
    <t>女子シングルス</t>
  </si>
  <si>
    <t>参加申込書</t>
  </si>
  <si>
    <t>　</t>
  </si>
  <si>
    <t>団　　　体　　　名　</t>
  </si>
  <si>
    <t>代　　表　　者　　名</t>
  </si>
  <si>
    <t>郵　　便　　番　　号</t>
  </si>
  <si>
    <t>住　　　　　　　　　所</t>
  </si>
  <si>
    <t>電　　話　　番　　号</t>
  </si>
  <si>
    <t>※</t>
  </si>
  <si>
    <r>
      <rPr>
        <b/>
        <sz val="11"/>
        <color indexed="62"/>
        <rFont val="ＭＳ Ｐゴシック"/>
        <family val="3"/>
      </rPr>
      <t>水色</t>
    </r>
    <r>
      <rPr>
        <sz val="11"/>
        <color theme="1"/>
        <rFont val="Calibri"/>
        <family val="3"/>
      </rPr>
      <t>の箇所は必須です。住所は任意で構いません。備考欄には一般、もくしは学年を入力して下さい。</t>
    </r>
  </si>
  <si>
    <t>登録番号</t>
  </si>
  <si>
    <t>氏　　名</t>
  </si>
  <si>
    <t>性別</t>
  </si>
  <si>
    <t>生年月日</t>
  </si>
  <si>
    <t>住所</t>
  </si>
  <si>
    <t>参加者リスト</t>
  </si>
  <si>
    <t>人</t>
  </si>
  <si>
    <t>学年</t>
  </si>
  <si>
    <t>回　徳島県小学生バドミントン新人大会　</t>
  </si>
  <si>
    <t>男子５年生以下</t>
  </si>
  <si>
    <t>男子４年生以下</t>
  </si>
  <si>
    <t>男子３年生以下</t>
  </si>
  <si>
    <t>女子５年生以下</t>
  </si>
  <si>
    <t>女子４年生以下</t>
  </si>
  <si>
    <t>女子３年生以下</t>
  </si>
  <si>
    <t>男子５年生以下</t>
  </si>
  <si>
    <t>平成30年度日本バドミントン協会会員登録（徳島県バドミントン協会）</t>
  </si>
  <si>
    <t>フリガナ</t>
  </si>
  <si>
    <t>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</si>
</sst>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b/>
      <sz val="11"/>
      <color indexed="62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10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0" fillId="0" borderId="0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left" vertical="center" shrinkToFit="1"/>
    </xf>
    <xf numFmtId="0" fontId="46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10" xfId="60" applyFont="1" applyFill="1" applyBorder="1" applyAlignment="1">
      <alignment horizontal="center" vertical="center"/>
      <protection/>
    </xf>
    <xf numFmtId="0" fontId="5" fillId="0" borderId="10" xfId="60" applyFont="1" applyBorder="1">
      <alignment vertical="center"/>
      <protection/>
    </xf>
    <xf numFmtId="0" fontId="5" fillId="0" borderId="10" xfId="60" applyFont="1" applyFill="1" applyBorder="1">
      <alignment vertical="center"/>
      <protection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9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/>
    </xf>
    <xf numFmtId="0" fontId="3" fillId="0" borderId="0" xfId="60">
      <alignment vertical="center"/>
      <protection/>
    </xf>
    <xf numFmtId="0" fontId="4" fillId="0" borderId="0" xfId="60" applyFont="1" applyAlignment="1">
      <alignment horizontal="center" vertical="center"/>
      <protection/>
    </xf>
    <xf numFmtId="0" fontId="3" fillId="0" borderId="0" xfId="60" applyAlignment="1">
      <alignment horizontal="center" vertical="center"/>
      <protection/>
    </xf>
    <xf numFmtId="0" fontId="3" fillId="0" borderId="0" xfId="60" applyBorder="1">
      <alignment vertical="center"/>
      <protection/>
    </xf>
    <xf numFmtId="0" fontId="3" fillId="0" borderId="13" xfId="60" applyBorder="1">
      <alignment vertical="center"/>
      <protection/>
    </xf>
    <xf numFmtId="0" fontId="3" fillId="0" borderId="0" xfId="62" applyFont="1" applyBorder="1" applyAlignment="1">
      <alignment wrapText="1"/>
      <protection/>
    </xf>
    <xf numFmtId="0" fontId="6" fillId="0" borderId="14" xfId="60" applyFont="1" applyBorder="1" applyAlignment="1">
      <alignment horizontal="left" vertical="center"/>
      <protection/>
    </xf>
    <xf numFmtId="0" fontId="3" fillId="0" borderId="0" xfId="60" applyBorder="1" applyAlignment="1">
      <alignment horizontal="left" vertical="center"/>
      <protection/>
    </xf>
    <xf numFmtId="0" fontId="3" fillId="0" borderId="0" xfId="60" applyBorder="1" applyAlignment="1">
      <alignment horizontal="left" vertical="center" shrinkToFit="1"/>
      <protection/>
    </xf>
    <xf numFmtId="0" fontId="3" fillId="0" borderId="0" xfId="61" applyAlignment="1">
      <alignment horizontal="right" vertical="center"/>
      <protection/>
    </xf>
    <xf numFmtId="0" fontId="3" fillId="0" borderId="0" xfId="60" applyAlignment="1">
      <alignment vertical="center"/>
      <protection/>
    </xf>
    <xf numFmtId="0" fontId="3" fillId="35" borderId="0" xfId="60" applyFill="1">
      <alignment vertical="center"/>
      <protection/>
    </xf>
    <xf numFmtId="49" fontId="5" fillId="0" borderId="10" xfId="60" applyNumberFormat="1" applyFont="1" applyFill="1" applyBorder="1" applyAlignment="1">
      <alignment horizontal="left" vertical="center"/>
      <protection/>
    </xf>
    <xf numFmtId="0" fontId="5" fillId="0" borderId="10" xfId="60" applyFont="1" applyFill="1" applyBorder="1" applyAlignment="1">
      <alignment vertical="center"/>
      <protection/>
    </xf>
    <xf numFmtId="49" fontId="5" fillId="0" borderId="10" xfId="60" applyNumberFormat="1" applyFont="1" applyFill="1" applyBorder="1" applyAlignment="1">
      <alignment vertical="center"/>
      <protection/>
    </xf>
    <xf numFmtId="49" fontId="5" fillId="35" borderId="10" xfId="60" applyNumberFormat="1" applyFont="1" applyFill="1" applyBorder="1" applyAlignment="1">
      <alignment horizontal="left" vertical="center"/>
      <protection/>
    </xf>
    <xf numFmtId="0" fontId="5" fillId="35" borderId="10" xfId="60" applyFont="1" applyFill="1" applyBorder="1" applyAlignment="1">
      <alignment horizontal="left" vertical="center" shrinkToFit="1"/>
      <protection/>
    </xf>
    <xf numFmtId="0" fontId="3" fillId="0" borderId="15" xfId="62" applyFont="1" applyBorder="1" applyAlignment="1">
      <alignment horizontal="left" vertical="center" wrapText="1"/>
      <protection/>
    </xf>
    <xf numFmtId="49" fontId="5" fillId="0" borderId="10" xfId="60" applyNumberFormat="1" applyFont="1" applyFill="1" applyBorder="1">
      <alignment vertical="center"/>
      <protection/>
    </xf>
    <xf numFmtId="49" fontId="5" fillId="0" borderId="10" xfId="60" applyNumberFormat="1" applyFont="1" applyFill="1" applyBorder="1" applyAlignment="1">
      <alignment horizontal="center" vertical="center"/>
      <protection/>
    </xf>
    <xf numFmtId="0" fontId="5" fillId="35" borderId="10" xfId="60" applyFont="1" applyFill="1" applyBorder="1">
      <alignment vertical="center"/>
      <protection/>
    </xf>
    <xf numFmtId="0" fontId="8" fillId="35" borderId="10" xfId="60" applyFont="1" applyFill="1" applyBorder="1">
      <alignment vertical="center"/>
      <protection/>
    </xf>
    <xf numFmtId="0" fontId="5" fillId="35" borderId="10" xfId="60" applyFont="1" applyFill="1" applyBorder="1" applyAlignment="1">
      <alignment horizontal="center" vertical="center"/>
      <protection/>
    </xf>
    <xf numFmtId="49" fontId="5" fillId="35" borderId="10" xfId="60" applyNumberFormat="1" applyFont="1" applyFill="1" applyBorder="1">
      <alignment vertical="center"/>
      <protection/>
    </xf>
    <xf numFmtId="0" fontId="5" fillId="35" borderId="10" xfId="60" applyFont="1" applyFill="1" applyBorder="1" applyAlignment="1">
      <alignment horizontal="left" vertical="center"/>
      <protection/>
    </xf>
    <xf numFmtId="49" fontId="5" fillId="36" borderId="10" xfId="60" applyNumberFormat="1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 vertical="center"/>
      <protection/>
    </xf>
    <xf numFmtId="0" fontId="5" fillId="0" borderId="10" xfId="61" applyNumberFormat="1" applyFont="1" applyFill="1" applyBorder="1" applyAlignment="1">
      <alignment horizontal="left" vertical="center"/>
      <protection/>
    </xf>
    <xf numFmtId="49" fontId="5" fillId="0" borderId="10" xfId="60" applyNumberFormat="1" applyFont="1" applyBorder="1">
      <alignment vertical="center"/>
      <protection/>
    </xf>
    <xf numFmtId="0" fontId="3" fillId="0" borderId="10" xfId="60" applyBorder="1">
      <alignment vertical="center"/>
      <protection/>
    </xf>
    <xf numFmtId="0" fontId="3" fillId="0" borderId="16" xfId="60" applyBorder="1">
      <alignment vertical="center"/>
      <protection/>
    </xf>
    <xf numFmtId="0" fontId="40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14" borderId="10" xfId="0" applyFont="1" applyFill="1" applyBorder="1" applyAlignment="1">
      <alignment horizontal="center" vertical="center"/>
    </xf>
    <xf numFmtId="49" fontId="0" fillId="1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4" borderId="10" xfId="0" applyFont="1" applyFill="1" applyBorder="1" applyAlignment="1">
      <alignment horizontal="center" vertical="center" shrinkToFit="1"/>
    </xf>
    <xf numFmtId="0" fontId="45" fillId="0" borderId="10" xfId="0" applyFont="1" applyFill="1" applyBorder="1" applyAlignment="1" applyProtection="1">
      <alignment horizontal="center" vertical="center"/>
      <protection locked="0"/>
    </xf>
    <xf numFmtId="0" fontId="45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0" fillId="37" borderId="17" xfId="0" applyFont="1" applyFill="1" applyBorder="1" applyAlignment="1">
      <alignment horizontal="center" vertical="center" shrinkToFit="1"/>
    </xf>
    <xf numFmtId="0" fontId="40" fillId="33" borderId="17" xfId="0" applyFont="1" applyFill="1" applyBorder="1" applyAlignment="1">
      <alignment horizontal="center" vertical="center" shrinkToFit="1"/>
    </xf>
    <xf numFmtId="0" fontId="40" fillId="34" borderId="10" xfId="0" applyFont="1" applyFill="1" applyBorder="1" applyAlignment="1">
      <alignment horizontal="left" vertical="center" shrinkToFit="1"/>
    </xf>
    <xf numFmtId="0" fontId="40" fillId="33" borderId="18" xfId="0" applyFont="1" applyFill="1" applyBorder="1" applyAlignment="1">
      <alignment horizontal="center" vertical="center" shrinkToFit="1"/>
    </xf>
    <xf numFmtId="0" fontId="40" fillId="33" borderId="11" xfId="0" applyFont="1" applyFill="1" applyBorder="1" applyAlignment="1">
      <alignment horizontal="center" vertical="center" shrinkToFit="1"/>
    </xf>
    <xf numFmtId="0" fontId="40" fillId="34" borderId="18" xfId="0" applyFont="1" applyFill="1" applyBorder="1" applyAlignment="1">
      <alignment horizontal="center" vertical="center" shrinkToFit="1"/>
    </xf>
    <xf numFmtId="0" fontId="40" fillId="34" borderId="11" xfId="0" applyFont="1" applyFill="1" applyBorder="1" applyAlignment="1">
      <alignment horizontal="center" vertical="center" shrinkToFit="1"/>
    </xf>
    <xf numFmtId="0" fontId="40" fillId="33" borderId="10" xfId="0" applyFont="1" applyFill="1" applyBorder="1" applyAlignment="1">
      <alignment horizontal="left" vertical="center" shrinkToFit="1"/>
    </xf>
    <xf numFmtId="0" fontId="40" fillId="0" borderId="0" xfId="0" applyFont="1" applyBorder="1" applyAlignment="1">
      <alignment horizontal="center" vertical="center"/>
    </xf>
    <xf numFmtId="0" fontId="3" fillId="0" borderId="17" xfId="61" applyBorder="1" applyAlignment="1">
      <alignment horizontal="left" vertical="center"/>
      <protection/>
    </xf>
    <xf numFmtId="0" fontId="4" fillId="0" borderId="0" xfId="60" applyFont="1" applyAlignment="1">
      <alignment horizontal="center" vertical="center"/>
      <protection/>
    </xf>
    <xf numFmtId="0" fontId="3" fillId="0" borderId="0" xfId="60" applyAlignment="1">
      <alignment horizontal="center" vertical="center"/>
      <protection/>
    </xf>
    <xf numFmtId="0" fontId="6" fillId="0" borderId="10" xfId="60" applyFont="1" applyBorder="1" applyAlignment="1">
      <alignment horizontal="left" vertical="center"/>
      <protection/>
    </xf>
    <xf numFmtId="0" fontId="3" fillId="0" borderId="10" xfId="60" applyBorder="1" applyAlignment="1">
      <alignment horizontal="left" vertical="center"/>
      <protection/>
    </xf>
    <xf numFmtId="0" fontId="3" fillId="0" borderId="18" xfId="60" applyBorder="1" applyAlignment="1">
      <alignment horizontal="left" vertical="center" shrinkToFit="1"/>
      <protection/>
    </xf>
    <xf numFmtId="0" fontId="3" fillId="0" borderId="12" xfId="60" applyBorder="1" applyAlignment="1">
      <alignment horizontal="left" vertical="center" shrinkToFit="1"/>
      <protection/>
    </xf>
    <xf numFmtId="0" fontId="6" fillId="0" borderId="10" xfId="60" applyFont="1" applyBorder="1" applyAlignment="1">
      <alignment vertical="center"/>
      <protection/>
    </xf>
    <xf numFmtId="0" fontId="3" fillId="0" borderId="10" xfId="60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6" xfId="62"/>
    <cellStyle name="良い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161925</xdr:rowOff>
    </xdr:from>
    <xdr:ext cx="85725" cy="228600"/>
    <xdr:sp fLocksText="0">
      <xdr:nvSpPr>
        <xdr:cNvPr id="1" name="Text Box 15"/>
        <xdr:cNvSpPr txBox="1">
          <a:spLocks noChangeArrowheads="1"/>
        </xdr:cNvSpPr>
      </xdr:nvSpPr>
      <xdr:spPr>
        <a:xfrm>
          <a:off x="0" y="5276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2" name="Text Box 25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3" name="Text Box 26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4" name="Text Box 27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5" name="Text Box 30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6" name="Text Box 31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7" name="Text Box 32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8" name="Text Box 33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9" name="Text Box 36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10" name="Text Box 37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11" name="Text Box 38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12" name="Text Box 39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13" name="Text Box 3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14" name="Text Box 4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15" name="Text Box 5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16" name="Text Box 6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17" name="Text Box 3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18" name="Text Box 4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19" name="Text Box 5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20" name="Text Box 9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21" name="Text Box 10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66675</xdr:rowOff>
    </xdr:from>
    <xdr:ext cx="85725" cy="228600"/>
    <xdr:sp fLocksText="0">
      <xdr:nvSpPr>
        <xdr:cNvPr id="22" name="Text Box 11"/>
        <xdr:cNvSpPr txBox="1">
          <a:spLocks noChangeArrowheads="1"/>
        </xdr:cNvSpPr>
      </xdr:nvSpPr>
      <xdr:spPr>
        <a:xfrm>
          <a:off x="0" y="32480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628650</xdr:colOff>
      <xdr:row>2</xdr:row>
      <xdr:rowOff>161925</xdr:rowOff>
    </xdr:from>
    <xdr:ext cx="76200" cy="228600"/>
    <xdr:sp fLocksText="0">
      <xdr:nvSpPr>
        <xdr:cNvPr id="23" name="Text Box 15"/>
        <xdr:cNvSpPr txBox="1">
          <a:spLocks noChangeArrowheads="1"/>
        </xdr:cNvSpPr>
      </xdr:nvSpPr>
      <xdr:spPr>
        <a:xfrm>
          <a:off x="4371975" y="6762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809625</xdr:colOff>
      <xdr:row>5</xdr:row>
      <xdr:rowOff>257175</xdr:rowOff>
    </xdr:from>
    <xdr:ext cx="85725" cy="228600"/>
    <xdr:sp fLocksText="0">
      <xdr:nvSpPr>
        <xdr:cNvPr id="24" name="Text Box 11"/>
        <xdr:cNvSpPr txBox="1">
          <a:spLocks noChangeArrowheads="1"/>
        </xdr:cNvSpPr>
      </xdr:nvSpPr>
      <xdr:spPr>
        <a:xfrm>
          <a:off x="5219700" y="1685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619125</xdr:colOff>
      <xdr:row>3</xdr:row>
      <xdr:rowOff>66675</xdr:rowOff>
    </xdr:from>
    <xdr:ext cx="85725" cy="228600"/>
    <xdr:sp fLocksText="0">
      <xdr:nvSpPr>
        <xdr:cNvPr id="25" name="Text Box 11"/>
        <xdr:cNvSpPr txBox="1">
          <a:spLocks noChangeArrowheads="1"/>
        </xdr:cNvSpPr>
      </xdr:nvSpPr>
      <xdr:spPr>
        <a:xfrm>
          <a:off x="5029200" y="8858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628650</xdr:colOff>
      <xdr:row>2</xdr:row>
      <xdr:rowOff>161925</xdr:rowOff>
    </xdr:from>
    <xdr:ext cx="76200" cy="228600"/>
    <xdr:sp fLocksText="0">
      <xdr:nvSpPr>
        <xdr:cNvPr id="26" name="Text Box 15"/>
        <xdr:cNvSpPr txBox="1">
          <a:spLocks noChangeArrowheads="1"/>
        </xdr:cNvSpPr>
      </xdr:nvSpPr>
      <xdr:spPr>
        <a:xfrm>
          <a:off x="4371975" y="6762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619125</xdr:colOff>
      <xdr:row>2</xdr:row>
      <xdr:rowOff>66675</xdr:rowOff>
    </xdr:from>
    <xdr:ext cx="85725" cy="228600"/>
    <xdr:sp fLocksText="0">
      <xdr:nvSpPr>
        <xdr:cNvPr id="27" name="Text Box 11"/>
        <xdr:cNvSpPr txBox="1">
          <a:spLocks noChangeArrowheads="1"/>
        </xdr:cNvSpPr>
      </xdr:nvSpPr>
      <xdr:spPr>
        <a:xfrm>
          <a:off x="5029200" y="5810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619125</xdr:colOff>
      <xdr:row>3</xdr:row>
      <xdr:rowOff>66675</xdr:rowOff>
    </xdr:from>
    <xdr:ext cx="85725" cy="228600"/>
    <xdr:sp fLocksText="0">
      <xdr:nvSpPr>
        <xdr:cNvPr id="28" name="Text Box 11"/>
        <xdr:cNvSpPr txBox="1">
          <a:spLocks noChangeArrowheads="1"/>
        </xdr:cNvSpPr>
      </xdr:nvSpPr>
      <xdr:spPr>
        <a:xfrm>
          <a:off x="5029200" y="8858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628650</xdr:colOff>
      <xdr:row>2</xdr:row>
      <xdr:rowOff>161925</xdr:rowOff>
    </xdr:from>
    <xdr:ext cx="76200" cy="228600"/>
    <xdr:sp fLocksText="0">
      <xdr:nvSpPr>
        <xdr:cNvPr id="29" name="Text Box 15"/>
        <xdr:cNvSpPr txBox="1">
          <a:spLocks noChangeArrowheads="1"/>
        </xdr:cNvSpPr>
      </xdr:nvSpPr>
      <xdr:spPr>
        <a:xfrm>
          <a:off x="4371975" y="6762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619125</xdr:colOff>
      <xdr:row>3</xdr:row>
      <xdr:rowOff>66675</xdr:rowOff>
    </xdr:from>
    <xdr:ext cx="85725" cy="228600"/>
    <xdr:sp fLocksText="0">
      <xdr:nvSpPr>
        <xdr:cNvPr id="30" name="Text Box 11"/>
        <xdr:cNvSpPr txBox="1">
          <a:spLocks noChangeArrowheads="1"/>
        </xdr:cNvSpPr>
      </xdr:nvSpPr>
      <xdr:spPr>
        <a:xfrm>
          <a:off x="5029200" y="8858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628650</xdr:colOff>
      <xdr:row>2</xdr:row>
      <xdr:rowOff>161925</xdr:rowOff>
    </xdr:from>
    <xdr:ext cx="76200" cy="228600"/>
    <xdr:sp fLocksText="0">
      <xdr:nvSpPr>
        <xdr:cNvPr id="31" name="Text Box 15"/>
        <xdr:cNvSpPr txBox="1">
          <a:spLocks noChangeArrowheads="1"/>
        </xdr:cNvSpPr>
      </xdr:nvSpPr>
      <xdr:spPr>
        <a:xfrm>
          <a:off x="4371975" y="6762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619125</xdr:colOff>
      <xdr:row>3</xdr:row>
      <xdr:rowOff>66675</xdr:rowOff>
    </xdr:from>
    <xdr:ext cx="85725" cy="228600"/>
    <xdr:sp fLocksText="0">
      <xdr:nvSpPr>
        <xdr:cNvPr id="32" name="Text Box 11"/>
        <xdr:cNvSpPr txBox="1">
          <a:spLocks noChangeArrowheads="1"/>
        </xdr:cNvSpPr>
      </xdr:nvSpPr>
      <xdr:spPr>
        <a:xfrm>
          <a:off x="5029200" y="8858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628650</xdr:colOff>
      <xdr:row>2</xdr:row>
      <xdr:rowOff>161925</xdr:rowOff>
    </xdr:from>
    <xdr:ext cx="76200" cy="228600"/>
    <xdr:sp fLocksText="0">
      <xdr:nvSpPr>
        <xdr:cNvPr id="33" name="Text Box 15"/>
        <xdr:cNvSpPr txBox="1">
          <a:spLocks noChangeArrowheads="1"/>
        </xdr:cNvSpPr>
      </xdr:nvSpPr>
      <xdr:spPr>
        <a:xfrm>
          <a:off x="4371975" y="6762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809625</xdr:colOff>
      <xdr:row>5</xdr:row>
      <xdr:rowOff>257175</xdr:rowOff>
    </xdr:from>
    <xdr:ext cx="85725" cy="228600"/>
    <xdr:sp fLocksText="0">
      <xdr:nvSpPr>
        <xdr:cNvPr id="34" name="Text Box 11"/>
        <xdr:cNvSpPr txBox="1">
          <a:spLocks noChangeArrowheads="1"/>
        </xdr:cNvSpPr>
      </xdr:nvSpPr>
      <xdr:spPr>
        <a:xfrm>
          <a:off x="5219700" y="1685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619125</xdr:colOff>
      <xdr:row>3</xdr:row>
      <xdr:rowOff>66675</xdr:rowOff>
    </xdr:from>
    <xdr:ext cx="85725" cy="228600"/>
    <xdr:sp fLocksText="0">
      <xdr:nvSpPr>
        <xdr:cNvPr id="35" name="Text Box 11"/>
        <xdr:cNvSpPr txBox="1">
          <a:spLocks noChangeArrowheads="1"/>
        </xdr:cNvSpPr>
      </xdr:nvSpPr>
      <xdr:spPr>
        <a:xfrm>
          <a:off x="5029200" y="8858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628650</xdr:colOff>
      <xdr:row>2</xdr:row>
      <xdr:rowOff>161925</xdr:rowOff>
    </xdr:from>
    <xdr:ext cx="76200" cy="228600"/>
    <xdr:sp fLocksText="0">
      <xdr:nvSpPr>
        <xdr:cNvPr id="36" name="Text Box 15"/>
        <xdr:cNvSpPr txBox="1">
          <a:spLocks noChangeArrowheads="1"/>
        </xdr:cNvSpPr>
      </xdr:nvSpPr>
      <xdr:spPr>
        <a:xfrm>
          <a:off x="4371975" y="6762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619125</xdr:colOff>
      <xdr:row>2</xdr:row>
      <xdr:rowOff>66675</xdr:rowOff>
    </xdr:from>
    <xdr:ext cx="85725" cy="228600"/>
    <xdr:sp fLocksText="0">
      <xdr:nvSpPr>
        <xdr:cNvPr id="37" name="Text Box 11"/>
        <xdr:cNvSpPr txBox="1">
          <a:spLocks noChangeArrowheads="1"/>
        </xdr:cNvSpPr>
      </xdr:nvSpPr>
      <xdr:spPr>
        <a:xfrm>
          <a:off x="5029200" y="5810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619125</xdr:colOff>
      <xdr:row>3</xdr:row>
      <xdr:rowOff>66675</xdr:rowOff>
    </xdr:from>
    <xdr:ext cx="85725" cy="228600"/>
    <xdr:sp fLocksText="0">
      <xdr:nvSpPr>
        <xdr:cNvPr id="38" name="Text Box 11"/>
        <xdr:cNvSpPr txBox="1">
          <a:spLocks noChangeArrowheads="1"/>
        </xdr:cNvSpPr>
      </xdr:nvSpPr>
      <xdr:spPr>
        <a:xfrm>
          <a:off x="5029200" y="8858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628650</xdr:colOff>
      <xdr:row>2</xdr:row>
      <xdr:rowOff>161925</xdr:rowOff>
    </xdr:from>
    <xdr:ext cx="76200" cy="228600"/>
    <xdr:sp fLocksText="0">
      <xdr:nvSpPr>
        <xdr:cNvPr id="39" name="Text Box 15"/>
        <xdr:cNvSpPr txBox="1">
          <a:spLocks noChangeArrowheads="1"/>
        </xdr:cNvSpPr>
      </xdr:nvSpPr>
      <xdr:spPr>
        <a:xfrm>
          <a:off x="4371975" y="6762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619125</xdr:colOff>
      <xdr:row>3</xdr:row>
      <xdr:rowOff>66675</xdr:rowOff>
    </xdr:from>
    <xdr:ext cx="85725" cy="228600"/>
    <xdr:sp fLocksText="0">
      <xdr:nvSpPr>
        <xdr:cNvPr id="40" name="Text Box 11"/>
        <xdr:cNvSpPr txBox="1">
          <a:spLocks noChangeArrowheads="1"/>
        </xdr:cNvSpPr>
      </xdr:nvSpPr>
      <xdr:spPr>
        <a:xfrm>
          <a:off x="5029200" y="8858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628650</xdr:colOff>
      <xdr:row>2</xdr:row>
      <xdr:rowOff>161925</xdr:rowOff>
    </xdr:from>
    <xdr:ext cx="76200" cy="228600"/>
    <xdr:sp fLocksText="0">
      <xdr:nvSpPr>
        <xdr:cNvPr id="41" name="Text Box 15"/>
        <xdr:cNvSpPr txBox="1">
          <a:spLocks noChangeArrowheads="1"/>
        </xdr:cNvSpPr>
      </xdr:nvSpPr>
      <xdr:spPr>
        <a:xfrm>
          <a:off x="4371975" y="6762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619125</xdr:colOff>
      <xdr:row>3</xdr:row>
      <xdr:rowOff>66675</xdr:rowOff>
    </xdr:from>
    <xdr:ext cx="85725" cy="228600"/>
    <xdr:sp fLocksText="0">
      <xdr:nvSpPr>
        <xdr:cNvPr id="42" name="Text Box 11"/>
        <xdr:cNvSpPr txBox="1">
          <a:spLocks noChangeArrowheads="1"/>
        </xdr:cNvSpPr>
      </xdr:nvSpPr>
      <xdr:spPr>
        <a:xfrm>
          <a:off x="5029200" y="8858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7"/>
  <sheetViews>
    <sheetView showGridLines="0" tabSelected="1" zoomScaleSheetLayoutView="96" zoomScalePageLayoutView="0" workbookViewId="0" topLeftCell="A1">
      <selection activeCell="L1" sqref="L1"/>
    </sheetView>
  </sheetViews>
  <sheetFormatPr defaultColWidth="4.28125" defaultRowHeight="19.5" customHeight="1"/>
  <cols>
    <col min="1" max="1" width="5.421875" style="1" customWidth="1"/>
    <col min="2" max="2" width="3.7109375" style="1" customWidth="1"/>
    <col min="3" max="3" width="11.28125" style="1" customWidth="1"/>
    <col min="4" max="4" width="4.421875" style="1" customWidth="1"/>
    <col min="5" max="5" width="1.8515625" style="1" customWidth="1"/>
    <col min="6" max="6" width="3.7109375" style="1" customWidth="1"/>
    <col min="7" max="7" width="12.421875" style="1" customWidth="1"/>
    <col min="8" max="8" width="4.421875" style="1" customWidth="1"/>
    <col min="9" max="9" width="1.7109375" style="1" customWidth="1"/>
    <col min="10" max="10" width="3.7109375" style="1" customWidth="1"/>
    <col min="11" max="11" width="12.421875" style="1" customWidth="1"/>
    <col min="12" max="12" width="4.421875" style="1" customWidth="1"/>
    <col min="13" max="13" width="4.28125" style="1" customWidth="1"/>
    <col min="14" max="14" width="3.7109375" style="1" customWidth="1"/>
    <col min="15" max="15" width="11.28125" style="1" customWidth="1"/>
    <col min="16" max="16" width="5.28125" style="1" bestFit="1" customWidth="1"/>
    <col min="17" max="17" width="1.8515625" style="1" customWidth="1"/>
    <col min="18" max="18" width="3.7109375" style="1" customWidth="1"/>
    <col min="19" max="19" width="12.421875" style="1" customWidth="1"/>
    <col min="20" max="20" width="5.28125" style="1" bestFit="1" customWidth="1"/>
    <col min="21" max="21" width="1.7109375" style="1" customWidth="1"/>
    <col min="22" max="22" width="3.7109375" style="1" customWidth="1"/>
    <col min="23" max="23" width="12.421875" style="1" customWidth="1"/>
    <col min="24" max="24" width="5.28125" style="1" bestFit="1" customWidth="1"/>
    <col min="25" max="16384" width="4.28125" style="1" customWidth="1"/>
  </cols>
  <sheetData>
    <row r="1" ht="22.5" customHeight="1"/>
    <row r="2" spans="1:25" ht="22.5" customHeight="1">
      <c r="A2" s="20" t="s">
        <v>0</v>
      </c>
      <c r="B2" s="24">
        <v>22</v>
      </c>
      <c r="C2" s="85" t="s">
        <v>26</v>
      </c>
      <c r="D2" s="85"/>
      <c r="E2" s="85"/>
      <c r="F2" s="85"/>
      <c r="G2" s="85"/>
      <c r="H2" s="85"/>
      <c r="I2" s="85"/>
      <c r="J2" s="85"/>
      <c r="K2" s="85"/>
      <c r="L2" s="85"/>
      <c r="N2" s="84" t="s">
        <v>3</v>
      </c>
      <c r="O2" s="84"/>
      <c r="P2" s="83"/>
      <c r="Q2" s="83"/>
      <c r="R2" s="83"/>
      <c r="S2" s="83"/>
      <c r="T2" s="2"/>
      <c r="Y2" s="12">
        <v>1</v>
      </c>
    </row>
    <row r="3" spans="2:25" ht="22.5" customHeight="1">
      <c r="B3" s="2"/>
      <c r="C3" s="2"/>
      <c r="D3" s="3"/>
      <c r="E3" s="2"/>
      <c r="F3" s="2"/>
      <c r="G3" s="2"/>
      <c r="H3" s="2"/>
      <c r="K3" s="21" t="s">
        <v>9</v>
      </c>
      <c r="N3" s="84" t="s">
        <v>5</v>
      </c>
      <c r="O3" s="84"/>
      <c r="P3" s="83"/>
      <c r="Q3" s="83"/>
      <c r="R3" s="83"/>
      <c r="S3" s="83"/>
      <c r="T3" s="2"/>
      <c r="Y3" s="12">
        <v>2</v>
      </c>
    </row>
    <row r="4" spans="2:25" ht="22.5" customHeight="1">
      <c r="B4" s="2"/>
      <c r="C4" s="2"/>
      <c r="D4" s="3"/>
      <c r="E4" s="2"/>
      <c r="F4" s="2"/>
      <c r="G4" s="2"/>
      <c r="H4" s="2"/>
      <c r="N4" s="84" t="s">
        <v>4</v>
      </c>
      <c r="O4" s="84"/>
      <c r="P4" s="83"/>
      <c r="Q4" s="83"/>
      <c r="R4" s="83"/>
      <c r="S4" s="83"/>
      <c r="T4" s="2"/>
      <c r="Y4" s="12">
        <v>3</v>
      </c>
    </row>
    <row r="5" ht="13.5" customHeight="1">
      <c r="Y5" s="12">
        <v>4</v>
      </c>
    </row>
    <row r="6" spans="2:25" s="4" customFormat="1" ht="19.5" customHeight="1">
      <c r="B6" s="87" t="s">
        <v>27</v>
      </c>
      <c r="C6" s="87"/>
      <c r="D6" s="87"/>
      <c r="F6" s="87" t="s">
        <v>28</v>
      </c>
      <c r="G6" s="87"/>
      <c r="H6" s="87"/>
      <c r="J6" s="87" t="s">
        <v>29</v>
      </c>
      <c r="K6" s="87"/>
      <c r="L6" s="87"/>
      <c r="N6" s="86" t="s">
        <v>30</v>
      </c>
      <c r="O6" s="86"/>
      <c r="P6" s="86"/>
      <c r="R6" s="86" t="s">
        <v>31</v>
      </c>
      <c r="S6" s="86"/>
      <c r="T6" s="86"/>
      <c r="V6" s="86" t="s">
        <v>32</v>
      </c>
      <c r="W6" s="86"/>
      <c r="X6" s="86"/>
      <c r="Y6" s="12">
        <v>5</v>
      </c>
    </row>
    <row r="7" spans="2:25" ht="15" customHeight="1">
      <c r="B7" s="6"/>
      <c r="C7" s="6" t="s">
        <v>1</v>
      </c>
      <c r="D7" s="6" t="s">
        <v>2</v>
      </c>
      <c r="F7" s="6"/>
      <c r="G7" s="6" t="s">
        <v>1</v>
      </c>
      <c r="H7" s="6" t="s">
        <v>2</v>
      </c>
      <c r="I7" s="5"/>
      <c r="J7" s="6"/>
      <c r="K7" s="6" t="s">
        <v>1</v>
      </c>
      <c r="L7" s="6" t="s">
        <v>2</v>
      </c>
      <c r="N7" s="6"/>
      <c r="O7" s="6" t="s">
        <v>1</v>
      </c>
      <c r="P7" s="6" t="s">
        <v>2</v>
      </c>
      <c r="Q7" s="4"/>
      <c r="R7" s="6"/>
      <c r="S7" s="6" t="s">
        <v>1</v>
      </c>
      <c r="T7" s="6" t="s">
        <v>2</v>
      </c>
      <c r="U7" s="5"/>
      <c r="V7" s="6"/>
      <c r="W7" s="6" t="s">
        <v>1</v>
      </c>
      <c r="X7" s="6" t="s">
        <v>2</v>
      </c>
      <c r="Y7" s="12">
        <v>6</v>
      </c>
    </row>
    <row r="8" spans="2:24" ht="15" customHeight="1">
      <c r="B8" s="6">
        <v>1</v>
      </c>
      <c r="C8" s="18"/>
      <c r="D8" s="18"/>
      <c r="E8" s="19"/>
      <c r="F8" s="18">
        <v>1</v>
      </c>
      <c r="G8" s="18"/>
      <c r="H8" s="18"/>
      <c r="I8" s="19"/>
      <c r="J8" s="18">
        <v>1</v>
      </c>
      <c r="K8" s="18"/>
      <c r="L8" s="18"/>
      <c r="M8" s="19"/>
      <c r="N8" s="6">
        <v>1</v>
      </c>
      <c r="O8" s="13"/>
      <c r="P8" s="13"/>
      <c r="Q8" s="14"/>
      <c r="R8" s="13">
        <v>1</v>
      </c>
      <c r="S8" s="13"/>
      <c r="T8" s="13"/>
      <c r="U8" s="14"/>
      <c r="V8" s="13">
        <v>1</v>
      </c>
      <c r="W8" s="13"/>
      <c r="X8" s="13"/>
    </row>
    <row r="9" spans="2:24" ht="15" customHeight="1">
      <c r="B9" s="6">
        <v>2</v>
      </c>
      <c r="C9" s="18"/>
      <c r="D9" s="18"/>
      <c r="E9" s="19"/>
      <c r="F9" s="18">
        <v>2</v>
      </c>
      <c r="G9" s="18"/>
      <c r="H9" s="18"/>
      <c r="I9" s="19"/>
      <c r="J9" s="18">
        <v>2</v>
      </c>
      <c r="K9" s="18"/>
      <c r="L9" s="18"/>
      <c r="M9" s="19"/>
      <c r="N9" s="6">
        <v>2</v>
      </c>
      <c r="O9" s="13"/>
      <c r="P9" s="13"/>
      <c r="Q9" s="14"/>
      <c r="R9" s="13">
        <v>2</v>
      </c>
      <c r="S9" s="13"/>
      <c r="T9" s="13"/>
      <c r="U9" s="14"/>
      <c r="V9" s="13">
        <v>2</v>
      </c>
      <c r="W9" s="13"/>
      <c r="X9" s="13"/>
    </row>
    <row r="10" spans="2:24" ht="15" customHeight="1">
      <c r="B10" s="6">
        <v>3</v>
      </c>
      <c r="C10" s="18"/>
      <c r="D10" s="18"/>
      <c r="E10" s="19"/>
      <c r="F10" s="18">
        <v>3</v>
      </c>
      <c r="G10" s="18"/>
      <c r="H10" s="18"/>
      <c r="I10" s="19"/>
      <c r="J10" s="18">
        <v>3</v>
      </c>
      <c r="K10" s="18"/>
      <c r="L10" s="18"/>
      <c r="M10" s="19"/>
      <c r="N10" s="6">
        <v>3</v>
      </c>
      <c r="O10" s="13"/>
      <c r="P10" s="13"/>
      <c r="Q10" s="14"/>
      <c r="R10" s="13">
        <v>3</v>
      </c>
      <c r="S10" s="13"/>
      <c r="T10" s="13"/>
      <c r="U10" s="14"/>
      <c r="V10" s="13">
        <v>3</v>
      </c>
      <c r="W10" s="13"/>
      <c r="X10" s="13"/>
    </row>
    <row r="11" spans="2:24" ht="15" customHeight="1">
      <c r="B11" s="6">
        <v>4</v>
      </c>
      <c r="C11" s="18"/>
      <c r="D11" s="18"/>
      <c r="E11" s="19"/>
      <c r="F11" s="18">
        <v>4</v>
      </c>
      <c r="G11" s="18"/>
      <c r="H11" s="18"/>
      <c r="I11" s="19"/>
      <c r="J11" s="18">
        <v>4</v>
      </c>
      <c r="K11" s="18"/>
      <c r="L11" s="18"/>
      <c r="M11" s="19"/>
      <c r="N11" s="6">
        <v>4</v>
      </c>
      <c r="O11" s="13"/>
      <c r="P11" s="13"/>
      <c r="Q11" s="14"/>
      <c r="R11" s="13">
        <v>4</v>
      </c>
      <c r="S11" s="13"/>
      <c r="T11" s="13"/>
      <c r="U11" s="14"/>
      <c r="V11" s="13">
        <v>4</v>
      </c>
      <c r="W11" s="13"/>
      <c r="X11" s="13"/>
    </row>
    <row r="12" spans="2:24" ht="15" customHeight="1">
      <c r="B12" s="6">
        <v>5</v>
      </c>
      <c r="C12" s="18"/>
      <c r="D12" s="18"/>
      <c r="E12" s="19"/>
      <c r="F12" s="18">
        <v>5</v>
      </c>
      <c r="G12" s="18"/>
      <c r="H12" s="18"/>
      <c r="I12" s="19"/>
      <c r="J12" s="18">
        <v>5</v>
      </c>
      <c r="K12" s="18"/>
      <c r="L12" s="18"/>
      <c r="M12" s="19"/>
      <c r="N12" s="6">
        <v>5</v>
      </c>
      <c r="O12" s="13"/>
      <c r="P12" s="13"/>
      <c r="Q12" s="14"/>
      <c r="R12" s="13">
        <v>5</v>
      </c>
      <c r="S12" s="13"/>
      <c r="T12" s="13"/>
      <c r="U12" s="14"/>
      <c r="V12" s="13">
        <v>5</v>
      </c>
      <c r="W12" s="13"/>
      <c r="X12" s="13"/>
    </row>
    <row r="13" spans="2:24" ht="15" customHeight="1">
      <c r="B13" s="6">
        <v>6</v>
      </c>
      <c r="C13" s="18"/>
      <c r="D13" s="18"/>
      <c r="E13" s="19"/>
      <c r="F13" s="18">
        <v>6</v>
      </c>
      <c r="G13" s="18"/>
      <c r="H13" s="18"/>
      <c r="I13" s="19"/>
      <c r="J13" s="18">
        <v>6</v>
      </c>
      <c r="K13" s="18"/>
      <c r="L13" s="18"/>
      <c r="M13" s="19"/>
      <c r="N13" s="6">
        <v>6</v>
      </c>
      <c r="O13" s="13"/>
      <c r="P13" s="13"/>
      <c r="Q13" s="14"/>
      <c r="R13" s="13">
        <v>6</v>
      </c>
      <c r="S13" s="13"/>
      <c r="T13" s="13"/>
      <c r="U13" s="14"/>
      <c r="V13" s="13">
        <v>6</v>
      </c>
      <c r="W13" s="13"/>
      <c r="X13" s="13"/>
    </row>
    <row r="14" spans="2:24" ht="15" customHeight="1">
      <c r="B14" s="6">
        <v>7</v>
      </c>
      <c r="C14" s="18"/>
      <c r="D14" s="18"/>
      <c r="E14" s="19"/>
      <c r="F14" s="18">
        <v>7</v>
      </c>
      <c r="G14" s="18"/>
      <c r="H14" s="18"/>
      <c r="I14" s="19"/>
      <c r="J14" s="18">
        <v>7</v>
      </c>
      <c r="K14" s="18"/>
      <c r="L14" s="18"/>
      <c r="M14" s="19"/>
      <c r="N14" s="6">
        <v>7</v>
      </c>
      <c r="O14" s="13"/>
      <c r="P14" s="13"/>
      <c r="Q14" s="14"/>
      <c r="R14" s="13">
        <v>7</v>
      </c>
      <c r="S14" s="13"/>
      <c r="T14" s="13"/>
      <c r="U14" s="14"/>
      <c r="V14" s="13">
        <v>7</v>
      </c>
      <c r="W14" s="13"/>
      <c r="X14" s="13"/>
    </row>
    <row r="15" spans="2:24" ht="15" customHeight="1">
      <c r="B15" s="6">
        <v>8</v>
      </c>
      <c r="C15" s="18"/>
      <c r="D15" s="18"/>
      <c r="E15" s="19"/>
      <c r="F15" s="18">
        <v>8</v>
      </c>
      <c r="G15" s="18"/>
      <c r="H15" s="18"/>
      <c r="I15" s="19"/>
      <c r="J15" s="18">
        <v>8</v>
      </c>
      <c r="K15" s="18"/>
      <c r="L15" s="18"/>
      <c r="M15" s="19"/>
      <c r="N15" s="6">
        <v>8</v>
      </c>
      <c r="O15" s="13"/>
      <c r="P15" s="13"/>
      <c r="Q15" s="14"/>
      <c r="R15" s="13">
        <v>8</v>
      </c>
      <c r="S15" s="13"/>
      <c r="T15" s="13"/>
      <c r="U15" s="14"/>
      <c r="V15" s="13">
        <v>8</v>
      </c>
      <c r="W15" s="13"/>
      <c r="X15" s="13"/>
    </row>
    <row r="16" spans="2:24" ht="15" customHeight="1">
      <c r="B16" s="6">
        <v>9</v>
      </c>
      <c r="C16" s="18"/>
      <c r="D16" s="18"/>
      <c r="E16" s="19"/>
      <c r="F16" s="18">
        <v>9</v>
      </c>
      <c r="G16" s="18"/>
      <c r="H16" s="18"/>
      <c r="I16" s="19"/>
      <c r="J16" s="18">
        <v>9</v>
      </c>
      <c r="K16" s="18"/>
      <c r="L16" s="18"/>
      <c r="M16" s="19"/>
      <c r="N16" s="6">
        <v>9</v>
      </c>
      <c r="O16" s="13"/>
      <c r="P16" s="13"/>
      <c r="Q16" s="14"/>
      <c r="R16" s="13">
        <v>9</v>
      </c>
      <c r="S16" s="13"/>
      <c r="T16" s="13"/>
      <c r="U16" s="14"/>
      <c r="V16" s="13">
        <v>9</v>
      </c>
      <c r="W16" s="13"/>
      <c r="X16" s="13"/>
    </row>
    <row r="17" spans="2:24" ht="15" customHeight="1">
      <c r="B17" s="6">
        <v>10</v>
      </c>
      <c r="C17" s="18"/>
      <c r="D17" s="18"/>
      <c r="E17" s="19"/>
      <c r="F17" s="18">
        <v>10</v>
      </c>
      <c r="G17" s="18"/>
      <c r="H17" s="18"/>
      <c r="I17" s="19"/>
      <c r="J17" s="18">
        <v>10</v>
      </c>
      <c r="K17" s="18"/>
      <c r="L17" s="18"/>
      <c r="M17" s="19"/>
      <c r="N17" s="6">
        <v>10</v>
      </c>
      <c r="O17" s="13"/>
      <c r="P17" s="13"/>
      <c r="Q17" s="14"/>
      <c r="R17" s="13">
        <v>10</v>
      </c>
      <c r="S17" s="13"/>
      <c r="T17" s="13"/>
      <c r="U17" s="14"/>
      <c r="V17" s="13">
        <v>10</v>
      </c>
      <c r="W17" s="13"/>
      <c r="X17" s="13"/>
    </row>
    <row r="18" spans="2:24" ht="15" customHeight="1">
      <c r="B18" s="6">
        <v>11</v>
      </c>
      <c r="C18" s="18"/>
      <c r="D18" s="18"/>
      <c r="E18" s="19"/>
      <c r="F18" s="18">
        <v>11</v>
      </c>
      <c r="G18" s="18"/>
      <c r="H18" s="18"/>
      <c r="I18" s="19"/>
      <c r="J18" s="18">
        <v>11</v>
      </c>
      <c r="K18" s="18"/>
      <c r="L18" s="18"/>
      <c r="M18" s="19"/>
      <c r="N18" s="18">
        <v>11</v>
      </c>
      <c r="O18" s="13"/>
      <c r="P18" s="13"/>
      <c r="Q18" s="14"/>
      <c r="R18" s="18">
        <v>11</v>
      </c>
      <c r="S18" s="13"/>
      <c r="T18" s="13"/>
      <c r="U18" s="14"/>
      <c r="V18" s="18">
        <v>11</v>
      </c>
      <c r="W18" s="13"/>
      <c r="X18" s="13"/>
    </row>
    <row r="19" spans="2:24" ht="15" customHeight="1">
      <c r="B19" s="6">
        <v>12</v>
      </c>
      <c r="C19" s="18"/>
      <c r="D19" s="18"/>
      <c r="E19" s="19"/>
      <c r="F19" s="18">
        <v>12</v>
      </c>
      <c r="G19" s="18"/>
      <c r="H19" s="18"/>
      <c r="I19" s="19"/>
      <c r="J19" s="18">
        <v>12</v>
      </c>
      <c r="K19" s="18"/>
      <c r="L19" s="18"/>
      <c r="M19" s="19"/>
      <c r="N19" s="18">
        <v>12</v>
      </c>
      <c r="O19" s="13"/>
      <c r="P19" s="13"/>
      <c r="Q19" s="14"/>
      <c r="R19" s="18">
        <v>12</v>
      </c>
      <c r="S19" s="13"/>
      <c r="T19" s="13"/>
      <c r="U19" s="14"/>
      <c r="V19" s="18">
        <v>12</v>
      </c>
      <c r="W19" s="13"/>
      <c r="X19" s="13"/>
    </row>
    <row r="20" spans="1:24" ht="15" customHeight="1">
      <c r="A20" s="8"/>
      <c r="B20" s="6">
        <v>13</v>
      </c>
      <c r="C20" s="18"/>
      <c r="D20" s="18"/>
      <c r="E20" s="23"/>
      <c r="F20" s="18">
        <v>13</v>
      </c>
      <c r="G20" s="18"/>
      <c r="H20" s="18"/>
      <c r="I20" s="19"/>
      <c r="J20" s="18">
        <v>13</v>
      </c>
      <c r="K20" s="18"/>
      <c r="L20" s="18"/>
      <c r="M20" s="19"/>
      <c r="N20" s="18">
        <v>13</v>
      </c>
      <c r="O20" s="13"/>
      <c r="P20" s="13"/>
      <c r="Q20" s="14"/>
      <c r="R20" s="18">
        <v>13</v>
      </c>
      <c r="S20" s="13"/>
      <c r="T20" s="13"/>
      <c r="U20" s="14"/>
      <c r="V20" s="18">
        <v>13</v>
      </c>
      <c r="W20" s="13"/>
      <c r="X20" s="13"/>
    </row>
    <row r="21" spans="2:24" ht="18" customHeight="1">
      <c r="B21" s="6">
        <v>14</v>
      </c>
      <c r="C21" s="18"/>
      <c r="D21" s="18"/>
      <c r="F21" s="18">
        <v>14</v>
      </c>
      <c r="G21" s="18"/>
      <c r="H21" s="18"/>
      <c r="I21" s="19"/>
      <c r="J21" s="18">
        <v>14</v>
      </c>
      <c r="K21" s="18"/>
      <c r="L21" s="18"/>
      <c r="M21" s="19"/>
      <c r="N21" s="18">
        <v>14</v>
      </c>
      <c r="O21" s="13"/>
      <c r="P21" s="13"/>
      <c r="Q21" s="14"/>
      <c r="R21" s="18">
        <v>14</v>
      </c>
      <c r="S21" s="13"/>
      <c r="T21" s="13"/>
      <c r="U21" s="14"/>
      <c r="V21" s="18">
        <v>14</v>
      </c>
      <c r="W21" s="13"/>
      <c r="X21" s="13"/>
    </row>
    <row r="22" spans="2:24" ht="15" customHeight="1">
      <c r="B22" s="6">
        <v>15</v>
      </c>
      <c r="C22" s="18"/>
      <c r="D22" s="18"/>
      <c r="F22" s="18">
        <v>15</v>
      </c>
      <c r="G22" s="18"/>
      <c r="H22" s="18"/>
      <c r="I22" s="19"/>
      <c r="J22" s="18">
        <v>15</v>
      </c>
      <c r="K22" s="18"/>
      <c r="L22" s="18"/>
      <c r="M22" s="19"/>
      <c r="N22" s="18">
        <v>15</v>
      </c>
      <c r="O22" s="13"/>
      <c r="P22" s="13"/>
      <c r="Q22" s="14"/>
      <c r="R22" s="18">
        <v>15</v>
      </c>
      <c r="S22" s="13"/>
      <c r="T22" s="13"/>
      <c r="U22" s="14"/>
      <c r="V22" s="18">
        <v>15</v>
      </c>
      <c r="W22" s="13"/>
      <c r="X22" s="13"/>
    </row>
    <row r="23" spans="2:24" ht="15" customHeight="1">
      <c r="B23" s="6">
        <v>16</v>
      </c>
      <c r="C23" s="18"/>
      <c r="D23" s="18"/>
      <c r="F23" s="18">
        <v>16</v>
      </c>
      <c r="G23" s="18"/>
      <c r="H23" s="18"/>
      <c r="I23" s="19"/>
      <c r="J23" s="18">
        <v>16</v>
      </c>
      <c r="K23" s="18"/>
      <c r="L23" s="18"/>
      <c r="M23" s="19"/>
      <c r="N23" s="18">
        <v>16</v>
      </c>
      <c r="O23" s="13"/>
      <c r="P23" s="13"/>
      <c r="Q23" s="14"/>
      <c r="R23" s="18">
        <v>16</v>
      </c>
      <c r="S23" s="13"/>
      <c r="T23" s="13"/>
      <c r="U23" s="14"/>
      <c r="V23" s="18">
        <v>16</v>
      </c>
      <c r="W23" s="13"/>
      <c r="X23" s="13"/>
    </row>
    <row r="24" spans="2:24" s="4" customFormat="1" ht="15" customHeight="1">
      <c r="B24" s="6">
        <v>17</v>
      </c>
      <c r="C24" s="18"/>
      <c r="D24" s="18"/>
      <c r="F24" s="18">
        <v>17</v>
      </c>
      <c r="G24" s="18"/>
      <c r="H24" s="18"/>
      <c r="I24" s="19"/>
      <c r="J24" s="18">
        <v>17</v>
      </c>
      <c r="K24" s="18"/>
      <c r="L24" s="18"/>
      <c r="M24" s="19"/>
      <c r="N24" s="18">
        <v>17</v>
      </c>
      <c r="O24" s="13"/>
      <c r="P24" s="13"/>
      <c r="Q24" s="14"/>
      <c r="R24" s="18">
        <v>17</v>
      </c>
      <c r="S24" s="13"/>
      <c r="T24" s="13"/>
      <c r="U24" s="14"/>
      <c r="V24" s="18">
        <v>17</v>
      </c>
      <c r="W24" s="13"/>
      <c r="X24" s="13"/>
    </row>
    <row r="25" spans="2:24" s="4" customFormat="1" ht="15" customHeight="1">
      <c r="B25" s="6">
        <v>18</v>
      </c>
      <c r="C25" s="18"/>
      <c r="D25" s="18"/>
      <c r="F25" s="18">
        <v>18</v>
      </c>
      <c r="G25" s="18"/>
      <c r="H25" s="18"/>
      <c r="I25" s="19"/>
      <c r="J25" s="18">
        <v>18</v>
      </c>
      <c r="K25" s="18"/>
      <c r="L25" s="18"/>
      <c r="M25" s="19"/>
      <c r="N25" s="18">
        <v>18</v>
      </c>
      <c r="O25" s="13"/>
      <c r="P25" s="13"/>
      <c r="Q25" s="14"/>
      <c r="R25" s="18">
        <v>18</v>
      </c>
      <c r="S25" s="13"/>
      <c r="T25" s="13"/>
      <c r="U25" s="14"/>
      <c r="V25" s="18">
        <v>18</v>
      </c>
      <c r="W25" s="13"/>
      <c r="X25" s="13"/>
    </row>
    <row r="26" spans="2:24" s="4" customFormat="1" ht="15" customHeight="1">
      <c r="B26" s="6">
        <v>19</v>
      </c>
      <c r="C26" s="18"/>
      <c r="D26" s="18"/>
      <c r="F26" s="18">
        <v>19</v>
      </c>
      <c r="G26" s="18"/>
      <c r="H26" s="18"/>
      <c r="I26" s="19"/>
      <c r="J26" s="18">
        <v>19</v>
      </c>
      <c r="K26" s="18"/>
      <c r="L26" s="18"/>
      <c r="M26" s="19"/>
      <c r="N26" s="18">
        <v>19</v>
      </c>
      <c r="O26" s="13"/>
      <c r="P26" s="13"/>
      <c r="Q26" s="14"/>
      <c r="R26" s="18">
        <v>19</v>
      </c>
      <c r="S26" s="13"/>
      <c r="T26" s="13"/>
      <c r="U26" s="14"/>
      <c r="V26" s="18">
        <v>19</v>
      </c>
      <c r="W26" s="13"/>
      <c r="X26" s="13"/>
    </row>
    <row r="27" spans="2:24" s="4" customFormat="1" ht="15" customHeight="1">
      <c r="B27" s="6">
        <v>20</v>
      </c>
      <c r="C27" s="18"/>
      <c r="D27" s="18"/>
      <c r="F27" s="18">
        <v>20</v>
      </c>
      <c r="G27" s="18"/>
      <c r="H27" s="18"/>
      <c r="I27" s="19"/>
      <c r="J27" s="18">
        <v>20</v>
      </c>
      <c r="K27" s="18"/>
      <c r="L27" s="18"/>
      <c r="M27" s="19"/>
      <c r="N27" s="18">
        <v>20</v>
      </c>
      <c r="O27" s="13"/>
      <c r="P27" s="13"/>
      <c r="Q27" s="14"/>
      <c r="R27" s="18">
        <v>20</v>
      </c>
      <c r="S27" s="13"/>
      <c r="T27" s="13"/>
      <c r="U27" s="14"/>
      <c r="V27" s="18">
        <v>20</v>
      </c>
      <c r="W27" s="13"/>
      <c r="X27" s="13"/>
    </row>
    <row r="28" s="4" customFormat="1" ht="15" customHeight="1"/>
    <row r="29" s="4" customFormat="1" ht="15" customHeight="1"/>
    <row r="30" ht="15" customHeight="1"/>
    <row r="31" ht="15" customHeight="1"/>
    <row r="32" ht="15" customHeight="1"/>
    <row r="33" ht="15" customHeight="1"/>
    <row r="34" ht="15" customHeight="1"/>
  </sheetData>
  <sheetProtection/>
  <mergeCells count="13">
    <mergeCell ref="N2:O2"/>
    <mergeCell ref="P2:S2"/>
    <mergeCell ref="N3:O3"/>
    <mergeCell ref="P3:S3"/>
    <mergeCell ref="N4:O4"/>
    <mergeCell ref="P4:S4"/>
    <mergeCell ref="C2:L2"/>
    <mergeCell ref="V6:X6"/>
    <mergeCell ref="N6:P6"/>
    <mergeCell ref="B6:D6"/>
    <mergeCell ref="F6:H6"/>
    <mergeCell ref="J6:L6"/>
    <mergeCell ref="R6:T6"/>
  </mergeCells>
  <dataValidations count="1">
    <dataValidation type="list" allowBlank="1" showInputMessage="1" showErrorMessage="1" sqref="X8:X27 P8:P27 D8:D27 L8:L27 H8:H27 T8:T27">
      <formula1>$Y$1:$Y$7</formula1>
    </dataValidation>
  </dataValidation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6"/>
  <sheetViews>
    <sheetView showGridLines="0" zoomScalePageLayoutView="0" workbookViewId="0" topLeftCell="A1">
      <selection activeCell="D2" sqref="D2:M2"/>
    </sheetView>
  </sheetViews>
  <sheetFormatPr defaultColWidth="9.140625" defaultRowHeight="26.25" customHeight="1"/>
  <cols>
    <col min="1" max="1" width="3.57421875" style="0" customWidth="1"/>
    <col min="2" max="2" width="5.421875" style="4" customWidth="1"/>
    <col min="3" max="3" width="3.7109375" style="4" customWidth="1"/>
    <col min="4" max="4" width="11.28125" style="4" customWidth="1"/>
    <col min="5" max="5" width="7.421875" style="4" customWidth="1"/>
    <col min="6" max="6" width="5.421875" style="4" customWidth="1"/>
    <col min="7" max="7" width="3.7109375" style="4" customWidth="1"/>
    <col min="8" max="8" width="3.421875" style="4" customWidth="1"/>
    <col min="9" max="9" width="4.421875" style="4" customWidth="1"/>
    <col min="10" max="10" width="1.7109375" style="4" customWidth="1"/>
    <col min="11" max="11" width="14.421875" style="4" customWidth="1"/>
    <col min="12" max="12" width="5.57421875" style="4" customWidth="1"/>
    <col min="13" max="13" width="4.140625" style="4" customWidth="1"/>
    <col min="14" max="14" width="4.28125" style="4" customWidth="1"/>
    <col min="15" max="15" width="3.7109375" style="4" customWidth="1"/>
    <col min="16" max="16" width="11.28125" style="4" customWidth="1"/>
    <col min="17" max="17" width="5.28125" style="4" bestFit="1" customWidth="1"/>
    <col min="18" max="18" width="1.8515625" style="4" customWidth="1"/>
    <col min="19" max="19" width="3.7109375" style="4" customWidth="1"/>
    <col min="20" max="20" width="5.421875" style="4" customWidth="1"/>
    <col min="21" max="21" width="3.7109375" style="0" customWidth="1"/>
  </cols>
  <sheetData>
    <row r="1" spans="1:6" ht="14.25" customHeight="1">
      <c r="A1" s="38">
        <f>F6</f>
        <v>0</v>
      </c>
      <c r="B1" s="38">
        <f>F7</f>
        <v>0</v>
      </c>
      <c r="C1" s="38">
        <f>F8</f>
        <v>0</v>
      </c>
      <c r="D1" s="39">
        <f>L6</f>
        <v>0</v>
      </c>
      <c r="E1" s="39">
        <f>L7</f>
        <v>0</v>
      </c>
      <c r="F1" s="12">
        <f>L8</f>
        <v>0</v>
      </c>
    </row>
    <row r="2" spans="2:22" ht="26.25" customHeight="1">
      <c r="B2" s="20" t="s">
        <v>0</v>
      </c>
      <c r="C2" s="22">
        <f>IF(シングルス!B2="","",シングルス!B2)</f>
        <v>22</v>
      </c>
      <c r="D2" s="85" t="s">
        <v>26</v>
      </c>
      <c r="E2" s="85"/>
      <c r="F2" s="85"/>
      <c r="G2" s="85"/>
      <c r="H2" s="85"/>
      <c r="I2" s="85"/>
      <c r="J2" s="85"/>
      <c r="K2" s="85"/>
      <c r="L2" s="85"/>
      <c r="M2" s="85"/>
      <c r="O2" s="84" t="s">
        <v>3</v>
      </c>
      <c r="P2" s="84"/>
      <c r="Q2" s="84">
        <f>IF(シングルス!P2="","",シングルス!P2)</f>
      </c>
      <c r="R2" s="84"/>
      <c r="S2" s="84"/>
      <c r="T2" s="84"/>
      <c r="U2" s="84"/>
      <c r="V2" s="84"/>
    </row>
    <row r="3" spans="3:22" ht="26.25" customHeight="1">
      <c r="C3" s="2"/>
      <c r="D3" s="2"/>
      <c r="E3" s="3"/>
      <c r="F3" s="2"/>
      <c r="G3" s="2"/>
      <c r="H3" s="2"/>
      <c r="I3" s="2"/>
      <c r="L3" s="21" t="s">
        <v>9</v>
      </c>
      <c r="O3" s="84" t="s">
        <v>5</v>
      </c>
      <c r="P3" s="84"/>
      <c r="Q3" s="84">
        <f>IF(シングルス!P3="","",シングルス!P3)</f>
      </c>
      <c r="R3" s="84"/>
      <c r="S3" s="84"/>
      <c r="T3" s="84"/>
      <c r="U3" s="84"/>
      <c r="V3" s="84"/>
    </row>
    <row r="4" spans="3:22" ht="26.25" customHeight="1">
      <c r="C4" s="2"/>
      <c r="D4" s="2"/>
      <c r="E4" s="3"/>
      <c r="F4" s="2"/>
      <c r="G4" s="2"/>
      <c r="H4" s="2"/>
      <c r="I4" s="2"/>
      <c r="O4" s="84" t="s">
        <v>4</v>
      </c>
      <c r="P4" s="84"/>
      <c r="Q4" s="84">
        <f>IF(シングルス!P4="","",シングルス!P4)</f>
      </c>
      <c r="R4" s="84"/>
      <c r="S4" s="84"/>
      <c r="T4" s="84"/>
      <c r="U4" s="84"/>
      <c r="V4" s="84"/>
    </row>
    <row r="5" ht="14.25" customHeight="1"/>
    <row r="6" spans="3:22" ht="26.25" customHeight="1">
      <c r="C6" s="93" t="s">
        <v>33</v>
      </c>
      <c r="D6" s="93"/>
      <c r="E6" s="93"/>
      <c r="F6" s="30">
        <f>COUNTA(シングルス!C8:C27)</f>
        <v>0</v>
      </c>
      <c r="G6" s="31" t="s">
        <v>6</v>
      </c>
      <c r="I6" s="88" t="s">
        <v>30</v>
      </c>
      <c r="J6" s="88"/>
      <c r="K6" s="88"/>
      <c r="L6" s="32">
        <f>COUNTA(シングルス!O8:O27)</f>
        <v>0</v>
      </c>
      <c r="M6" s="33" t="s">
        <v>6</v>
      </c>
      <c r="N6" s="7"/>
      <c r="O6" s="94" t="s">
        <v>23</v>
      </c>
      <c r="P6" s="94"/>
      <c r="Q6" s="74">
        <f>'参加者リスト'!G1</f>
        <v>0</v>
      </c>
      <c r="R6" s="74"/>
      <c r="S6" s="74" t="s">
        <v>24</v>
      </c>
      <c r="T6" s="11"/>
      <c r="U6" s="11"/>
      <c r="V6" s="26"/>
    </row>
    <row r="7" spans="3:22" ht="26.25" customHeight="1">
      <c r="C7" s="93" t="s">
        <v>28</v>
      </c>
      <c r="D7" s="93"/>
      <c r="E7" s="93"/>
      <c r="F7" s="30">
        <f>COUNTA(シングルス!G8:G27)</f>
        <v>0</v>
      </c>
      <c r="G7" s="31" t="s">
        <v>6</v>
      </c>
      <c r="I7" s="88" t="s">
        <v>31</v>
      </c>
      <c r="J7" s="88"/>
      <c r="K7" s="88"/>
      <c r="L7" s="32">
        <f>COUNTA(シングルス!S8:S27)</f>
        <v>0</v>
      </c>
      <c r="M7" s="33" t="s">
        <v>6</v>
      </c>
      <c r="O7" s="4">
        <v>1</v>
      </c>
      <c r="P7" s="75">
        <f>'参加者リスト'!F1</f>
      </c>
      <c r="Q7" s="74"/>
      <c r="R7" s="74"/>
      <c r="S7" s="74"/>
      <c r="T7" s="11"/>
      <c r="U7" s="11"/>
      <c r="V7" s="26"/>
    </row>
    <row r="8" spans="3:22" ht="26.25" customHeight="1">
      <c r="C8" s="93" t="s">
        <v>29</v>
      </c>
      <c r="D8" s="93"/>
      <c r="E8" s="93"/>
      <c r="F8" s="30">
        <f>COUNTA(シングルス!K8:K27)</f>
        <v>0</v>
      </c>
      <c r="G8" s="31" t="s">
        <v>6</v>
      </c>
      <c r="I8" s="88" t="s">
        <v>32</v>
      </c>
      <c r="J8" s="88"/>
      <c r="K8" s="88"/>
      <c r="L8" s="32">
        <f>COUNTA(シングルス!W8:W27)</f>
        <v>0</v>
      </c>
      <c r="M8" s="33" t="s">
        <v>6</v>
      </c>
      <c r="O8" s="4">
        <v>2</v>
      </c>
      <c r="P8" s="75">
        <f>'参加者リスト'!F2</f>
      </c>
      <c r="Q8" s="74"/>
      <c r="R8" s="74"/>
      <c r="S8" s="74"/>
      <c r="T8" s="11"/>
      <c r="U8" s="11"/>
      <c r="V8" s="26"/>
    </row>
    <row r="9" spans="3:22" ht="26.25" customHeight="1">
      <c r="C9" s="9"/>
      <c r="D9" s="9"/>
      <c r="E9" s="9"/>
      <c r="F9" s="11"/>
      <c r="G9" s="11"/>
      <c r="I9" s="10"/>
      <c r="J9" s="10"/>
      <c r="K9" s="10"/>
      <c r="L9" s="11"/>
      <c r="M9" s="11"/>
      <c r="O9" s="4">
        <v>3</v>
      </c>
      <c r="P9" s="75">
        <f>'参加者リスト'!F3</f>
      </c>
      <c r="Q9" s="72"/>
      <c r="R9" s="72"/>
      <c r="S9" s="72"/>
      <c r="T9" s="11"/>
      <c r="U9" s="11"/>
      <c r="V9" s="26"/>
    </row>
    <row r="10" spans="3:22" ht="26.25" customHeight="1">
      <c r="C10" s="89" t="s">
        <v>7</v>
      </c>
      <c r="D10" s="90"/>
      <c r="E10" s="90"/>
      <c r="F10" s="36">
        <f>SUM(F6:F8)</f>
        <v>0</v>
      </c>
      <c r="G10" s="37" t="s">
        <v>6</v>
      </c>
      <c r="I10" s="91" t="s">
        <v>8</v>
      </c>
      <c r="J10" s="92"/>
      <c r="K10" s="92"/>
      <c r="L10" s="34">
        <f>SUM(L6:L8)</f>
        <v>0</v>
      </c>
      <c r="M10" s="35" t="s">
        <v>6</v>
      </c>
      <c r="O10" s="4">
        <v>4</v>
      </c>
      <c r="P10" s="75">
        <f>'参加者リスト'!F4</f>
      </c>
      <c r="Q10" s="76"/>
      <c r="R10" s="76"/>
      <c r="S10" s="76"/>
      <c r="T10" s="28"/>
      <c r="U10" s="29"/>
      <c r="V10" s="27"/>
    </row>
    <row r="11" spans="9:21" ht="26.25" customHeight="1">
      <c r="I11" s="10"/>
      <c r="J11" s="10"/>
      <c r="K11" s="10"/>
      <c r="L11" s="7"/>
      <c r="M11" s="7"/>
      <c r="O11" s="4">
        <v>5</v>
      </c>
      <c r="P11" s="75">
        <f>'参加者リスト'!F5</f>
      </c>
      <c r="Q11" s="72"/>
      <c r="R11" s="72"/>
      <c r="S11" s="72"/>
      <c r="T11" s="25"/>
      <c r="U11" s="25"/>
    </row>
    <row r="12" spans="15:16" ht="26.25" customHeight="1">
      <c r="O12" s="4">
        <v>6</v>
      </c>
      <c r="P12" s="75">
        <f>'参加者リスト'!F6</f>
      </c>
    </row>
    <row r="13" spans="15:16" ht="26.25" customHeight="1">
      <c r="O13" s="4">
        <v>7</v>
      </c>
      <c r="P13" s="75">
        <f>'参加者リスト'!F7</f>
      </c>
    </row>
    <row r="14" spans="15:16" ht="26.25" customHeight="1">
      <c r="O14" s="4">
        <v>8</v>
      </c>
      <c r="P14" s="75">
        <f>'参加者リスト'!F8</f>
      </c>
    </row>
    <row r="15" spans="15:16" ht="26.25" customHeight="1">
      <c r="O15" s="4">
        <v>9</v>
      </c>
      <c r="P15" s="75">
        <f>'参加者リスト'!F9</f>
      </c>
    </row>
    <row r="16" spans="15:16" ht="26.25" customHeight="1">
      <c r="O16" s="4">
        <v>10</v>
      </c>
      <c r="P16" s="75">
        <f>'参加者リスト'!F10</f>
      </c>
    </row>
    <row r="17" spans="15:16" ht="26.25" customHeight="1">
      <c r="O17" s="4">
        <v>11</v>
      </c>
      <c r="P17" s="75">
        <f>'参加者リスト'!F11</f>
      </c>
    </row>
    <row r="18" spans="15:16" ht="26.25" customHeight="1">
      <c r="O18" s="4">
        <v>12</v>
      </c>
      <c r="P18" s="75">
        <f>'参加者リスト'!F12</f>
      </c>
    </row>
    <row r="19" spans="15:16" ht="26.25" customHeight="1">
      <c r="O19" s="4">
        <v>13</v>
      </c>
      <c r="P19" s="75">
        <f>'参加者リスト'!F13</f>
      </c>
    </row>
    <row r="20" spans="15:16" ht="26.25" customHeight="1">
      <c r="O20" s="4">
        <v>14</v>
      </c>
      <c r="P20" s="75">
        <f>'参加者リスト'!F14</f>
      </c>
    </row>
    <row r="21" spans="15:16" ht="26.25" customHeight="1">
      <c r="O21" s="4">
        <v>15</v>
      </c>
      <c r="P21" s="75">
        <f>'参加者リスト'!F15</f>
      </c>
    </row>
    <row r="22" spans="15:16" ht="26.25" customHeight="1">
      <c r="O22" s="4">
        <v>16</v>
      </c>
      <c r="P22" s="75">
        <f>'参加者リスト'!F16</f>
      </c>
    </row>
    <row r="23" spans="15:16" ht="26.25" customHeight="1">
      <c r="O23" s="4">
        <v>17</v>
      </c>
      <c r="P23" s="75">
        <f>'参加者リスト'!F17</f>
      </c>
    </row>
    <row r="24" spans="15:16" ht="26.25" customHeight="1">
      <c r="O24" s="4">
        <v>18</v>
      </c>
      <c r="P24" s="75">
        <f>'参加者リスト'!F18</f>
      </c>
    </row>
    <row r="25" spans="15:16" ht="26.25" customHeight="1">
      <c r="O25" s="4">
        <v>19</v>
      </c>
      <c r="P25" s="75">
        <f>'参加者リスト'!F19</f>
      </c>
    </row>
    <row r="26" spans="15:16" ht="26.25" customHeight="1">
      <c r="O26" s="4">
        <v>20</v>
      </c>
      <c r="P26" s="75">
        <f>'参加者リスト'!F20</f>
      </c>
    </row>
    <row r="27" spans="15:16" ht="26.25" customHeight="1">
      <c r="O27" s="4">
        <v>21</v>
      </c>
      <c r="P27" s="75">
        <f>'参加者リスト'!F21</f>
      </c>
    </row>
    <row r="28" spans="15:16" ht="26.25" customHeight="1">
      <c r="O28" s="4">
        <v>22</v>
      </c>
      <c r="P28" s="75">
        <f>'参加者リスト'!F22</f>
      </c>
    </row>
    <row r="29" spans="15:16" ht="26.25" customHeight="1">
      <c r="O29" s="4">
        <v>23</v>
      </c>
      <c r="P29" s="75">
        <f>'参加者リスト'!F23</f>
      </c>
    </row>
    <row r="30" spans="15:16" ht="26.25" customHeight="1">
      <c r="O30" s="4">
        <v>24</v>
      </c>
      <c r="P30" s="75">
        <f>'参加者リスト'!F24</f>
      </c>
    </row>
    <row r="31" spans="15:16" ht="26.25" customHeight="1">
      <c r="O31" s="4">
        <v>25</v>
      </c>
      <c r="P31" s="75">
        <f>'参加者リスト'!F25</f>
      </c>
    </row>
    <row r="32" spans="15:16" ht="26.25" customHeight="1">
      <c r="O32" s="4">
        <v>26</v>
      </c>
      <c r="P32" s="75">
        <f>'参加者リスト'!F26</f>
      </c>
    </row>
    <row r="33" spans="15:16" ht="26.25" customHeight="1">
      <c r="O33" s="4">
        <v>27</v>
      </c>
      <c r="P33" s="75">
        <f>'参加者リスト'!F27</f>
      </c>
    </row>
    <row r="34" spans="15:16" ht="26.25" customHeight="1">
      <c r="O34" s="4">
        <v>28</v>
      </c>
      <c r="P34" s="75">
        <f>'参加者リスト'!F28</f>
      </c>
    </row>
    <row r="35" spans="15:16" ht="26.25" customHeight="1">
      <c r="O35" s="4">
        <v>29</v>
      </c>
      <c r="P35" s="75">
        <f>'参加者リスト'!F29</f>
      </c>
    </row>
    <row r="36" spans="15:16" ht="26.25" customHeight="1">
      <c r="O36" s="4">
        <v>30</v>
      </c>
      <c r="P36" s="75">
        <f>'参加者リスト'!F30</f>
      </c>
    </row>
    <row r="37" spans="15:16" ht="26.25" customHeight="1">
      <c r="O37" s="4">
        <v>31</v>
      </c>
      <c r="P37" s="75">
        <f>'参加者リスト'!F31</f>
      </c>
    </row>
    <row r="38" spans="15:16" ht="26.25" customHeight="1">
      <c r="O38" s="4">
        <v>32</v>
      </c>
      <c r="P38" s="75">
        <f>'参加者リスト'!F32</f>
      </c>
    </row>
    <row r="39" spans="15:16" ht="26.25" customHeight="1">
      <c r="O39" s="4">
        <v>33</v>
      </c>
      <c r="P39" s="75">
        <f>'参加者リスト'!F33</f>
      </c>
    </row>
    <row r="40" spans="15:16" ht="26.25" customHeight="1">
      <c r="O40" s="4">
        <v>34</v>
      </c>
      <c r="P40" s="75">
        <f>'参加者リスト'!F34</f>
      </c>
    </row>
    <row r="41" spans="15:16" ht="26.25" customHeight="1">
      <c r="O41" s="4">
        <v>35</v>
      </c>
      <c r="P41" s="75">
        <f>'参加者リスト'!F35</f>
      </c>
    </row>
    <row r="42" spans="15:16" ht="26.25" customHeight="1">
      <c r="O42" s="4">
        <v>36</v>
      </c>
      <c r="P42" s="75">
        <f>'参加者リスト'!F36</f>
      </c>
    </row>
    <row r="43" spans="15:16" ht="26.25" customHeight="1">
      <c r="O43" s="4">
        <v>37</v>
      </c>
      <c r="P43" s="75">
        <f>'参加者リスト'!F37</f>
      </c>
    </row>
    <row r="44" spans="15:16" ht="26.25" customHeight="1">
      <c r="O44" s="4">
        <v>38</v>
      </c>
      <c r="P44" s="75">
        <f>'参加者リスト'!F38</f>
      </c>
    </row>
    <row r="45" spans="15:16" ht="26.25" customHeight="1">
      <c r="O45" s="4">
        <v>39</v>
      </c>
      <c r="P45" s="75">
        <f>'参加者リスト'!F39</f>
      </c>
    </row>
    <row r="46" spans="15:16" ht="26.25" customHeight="1">
      <c r="O46" s="4">
        <v>40</v>
      </c>
      <c r="P46" s="75">
        <f>'参加者リスト'!F40</f>
      </c>
    </row>
    <row r="47" spans="15:16" ht="26.25" customHeight="1">
      <c r="O47" s="4">
        <v>41</v>
      </c>
      <c r="P47" s="75">
        <f>'参加者リスト'!F41</f>
      </c>
    </row>
    <row r="48" spans="15:16" ht="26.25" customHeight="1">
      <c r="O48" s="4">
        <v>42</v>
      </c>
      <c r="P48" s="75">
        <f>'参加者リスト'!F42</f>
      </c>
    </row>
    <row r="49" spans="15:16" ht="26.25" customHeight="1">
      <c r="O49" s="4">
        <v>43</v>
      </c>
      <c r="P49" s="75">
        <f>'参加者リスト'!F43</f>
      </c>
    </row>
    <row r="50" spans="15:16" ht="26.25" customHeight="1">
      <c r="O50" s="4">
        <v>44</v>
      </c>
      <c r="P50" s="75">
        <f>'参加者リスト'!F44</f>
      </c>
    </row>
    <row r="51" spans="15:16" ht="26.25" customHeight="1">
      <c r="O51" s="4">
        <v>45</v>
      </c>
      <c r="P51" s="75">
        <f>'参加者リスト'!F45</f>
      </c>
    </row>
    <row r="52" spans="15:16" ht="26.25" customHeight="1">
      <c r="O52" s="4">
        <v>46</v>
      </c>
      <c r="P52" s="75">
        <f>'参加者リスト'!F46</f>
      </c>
    </row>
    <row r="53" spans="15:16" ht="26.25" customHeight="1">
      <c r="O53" s="4">
        <v>47</v>
      </c>
      <c r="P53" s="75">
        <f>'参加者リスト'!F47</f>
      </c>
    </row>
    <row r="54" spans="15:16" ht="26.25" customHeight="1">
      <c r="O54" s="4">
        <v>48</v>
      </c>
      <c r="P54" s="75">
        <f>'参加者リスト'!F48</f>
      </c>
    </row>
    <row r="55" spans="15:16" ht="26.25" customHeight="1">
      <c r="O55" s="4">
        <v>49</v>
      </c>
      <c r="P55" s="75">
        <f>'参加者リスト'!F49</f>
      </c>
    </row>
    <row r="56" spans="15:16" ht="26.25" customHeight="1">
      <c r="O56" s="4">
        <v>50</v>
      </c>
      <c r="P56" s="75">
        <f>'参加者リスト'!F50</f>
      </c>
    </row>
    <row r="57" spans="15:16" ht="26.25" customHeight="1">
      <c r="O57" s="4">
        <v>51</v>
      </c>
      <c r="P57" s="75">
        <f>'参加者リスト'!F51</f>
      </c>
    </row>
    <row r="58" spans="15:16" ht="26.25" customHeight="1">
      <c r="O58" s="4">
        <v>52</v>
      </c>
      <c r="P58" s="75">
        <f>'参加者リスト'!F52</f>
      </c>
    </row>
    <row r="59" spans="15:16" ht="26.25" customHeight="1">
      <c r="O59" s="4">
        <v>53</v>
      </c>
      <c r="P59" s="75">
        <f>'参加者リスト'!F53</f>
      </c>
    </row>
    <row r="60" spans="15:16" ht="26.25" customHeight="1">
      <c r="O60" s="4">
        <v>54</v>
      </c>
      <c r="P60" s="75">
        <f>'参加者リスト'!F54</f>
      </c>
    </row>
    <row r="61" spans="15:16" ht="26.25" customHeight="1">
      <c r="O61" s="4">
        <v>55</v>
      </c>
      <c r="P61" s="75">
        <f>'参加者リスト'!F55</f>
      </c>
    </row>
    <row r="62" spans="15:16" ht="26.25" customHeight="1">
      <c r="O62" s="4">
        <v>56</v>
      </c>
      <c r="P62" s="75">
        <f>'参加者リスト'!F56</f>
      </c>
    </row>
    <row r="63" spans="15:16" ht="26.25" customHeight="1">
      <c r="O63" s="4">
        <v>57</v>
      </c>
      <c r="P63" s="75">
        <f>'参加者リスト'!F57</f>
      </c>
    </row>
    <row r="64" spans="15:16" ht="26.25" customHeight="1">
      <c r="O64" s="4">
        <v>58</v>
      </c>
      <c r="P64" s="75">
        <f>'参加者リスト'!F58</f>
      </c>
    </row>
    <row r="65" spans="15:16" ht="26.25" customHeight="1">
      <c r="O65" s="4">
        <v>59</v>
      </c>
      <c r="P65" s="75">
        <f>'参加者リスト'!F59</f>
      </c>
    </row>
    <row r="66" spans="15:16" ht="26.25" customHeight="1">
      <c r="O66" s="4">
        <v>60</v>
      </c>
      <c r="P66" s="75">
        <f>'参加者リスト'!F60</f>
      </c>
    </row>
    <row r="67" spans="15:16" ht="26.25" customHeight="1">
      <c r="O67" s="4">
        <v>61</v>
      </c>
      <c r="P67" s="75">
        <f>'参加者リスト'!F61</f>
      </c>
    </row>
    <row r="68" spans="15:16" ht="26.25" customHeight="1">
      <c r="O68" s="4">
        <v>62</v>
      </c>
      <c r="P68" s="75">
        <f>'参加者リスト'!F62</f>
      </c>
    </row>
    <row r="69" spans="15:16" ht="26.25" customHeight="1">
      <c r="O69" s="4">
        <v>63</v>
      </c>
      <c r="P69" s="75">
        <f>'参加者リスト'!F63</f>
      </c>
    </row>
    <row r="70" spans="15:16" ht="26.25" customHeight="1">
      <c r="O70" s="4">
        <v>64</v>
      </c>
      <c r="P70" s="75">
        <f>'参加者リスト'!F64</f>
      </c>
    </row>
    <row r="71" spans="15:16" ht="26.25" customHeight="1">
      <c r="O71" s="4">
        <v>65</v>
      </c>
      <c r="P71" s="75">
        <f>'参加者リスト'!F65</f>
      </c>
    </row>
    <row r="72" spans="15:16" ht="26.25" customHeight="1">
      <c r="O72" s="4">
        <v>66</v>
      </c>
      <c r="P72" s="75">
        <f>'参加者リスト'!F66</f>
      </c>
    </row>
    <row r="73" spans="15:16" ht="26.25" customHeight="1">
      <c r="O73" s="4">
        <v>67</v>
      </c>
      <c r="P73" s="75">
        <f>'参加者リスト'!F67</f>
      </c>
    </row>
    <row r="74" spans="15:16" ht="26.25" customHeight="1">
      <c r="O74" s="4">
        <v>68</v>
      </c>
      <c r="P74" s="75">
        <f>'参加者リスト'!F68</f>
      </c>
    </row>
    <row r="75" spans="15:16" ht="26.25" customHeight="1">
      <c r="O75" s="4">
        <v>69</v>
      </c>
      <c r="P75" s="75">
        <f>'参加者リスト'!F69</f>
      </c>
    </row>
    <row r="76" spans="15:16" ht="26.25" customHeight="1">
      <c r="O76" s="4">
        <v>70</v>
      </c>
      <c r="P76" s="75">
        <f>'参加者リスト'!F70</f>
      </c>
    </row>
    <row r="77" spans="15:16" ht="26.25" customHeight="1">
      <c r="O77" s="4">
        <v>71</v>
      </c>
      <c r="P77" s="75">
        <f>'参加者リスト'!F71</f>
      </c>
    </row>
    <row r="78" spans="15:16" ht="26.25" customHeight="1">
      <c r="O78" s="4">
        <v>72</v>
      </c>
      <c r="P78" s="75">
        <f>'参加者リスト'!F72</f>
      </c>
    </row>
    <row r="79" spans="15:16" ht="26.25" customHeight="1">
      <c r="O79" s="4">
        <v>73</v>
      </c>
      <c r="P79" s="75">
        <f>'参加者リスト'!F73</f>
      </c>
    </row>
    <row r="80" spans="15:16" ht="26.25" customHeight="1">
      <c r="O80" s="4">
        <v>74</v>
      </c>
      <c r="P80" s="75">
        <f>'参加者リスト'!F74</f>
      </c>
    </row>
    <row r="81" spans="15:16" ht="26.25" customHeight="1">
      <c r="O81" s="4">
        <v>75</v>
      </c>
      <c r="P81" s="75">
        <f>'参加者リスト'!F75</f>
      </c>
    </row>
    <row r="82" spans="15:16" ht="26.25" customHeight="1">
      <c r="O82" s="4">
        <v>76</v>
      </c>
      <c r="P82" s="75">
        <f>'参加者リスト'!F76</f>
      </c>
    </row>
    <row r="83" spans="15:16" ht="26.25" customHeight="1">
      <c r="O83" s="4">
        <v>77</v>
      </c>
      <c r="P83" s="75">
        <f>'参加者リスト'!F77</f>
      </c>
    </row>
    <row r="84" spans="15:16" ht="26.25" customHeight="1">
      <c r="O84" s="4">
        <v>78</v>
      </c>
      <c r="P84" s="75">
        <f>'参加者リスト'!F78</f>
      </c>
    </row>
    <row r="85" spans="15:16" ht="26.25" customHeight="1">
      <c r="O85" s="4">
        <v>79</v>
      </c>
      <c r="P85" s="75">
        <f>'参加者リスト'!F79</f>
      </c>
    </row>
    <row r="86" spans="15:16" ht="26.25" customHeight="1">
      <c r="O86" s="4">
        <v>80</v>
      </c>
      <c r="P86" s="75">
        <f>'参加者リスト'!F80</f>
      </c>
    </row>
    <row r="87" spans="15:16" ht="26.25" customHeight="1">
      <c r="O87" s="4">
        <v>81</v>
      </c>
      <c r="P87" s="75">
        <f>'参加者リスト'!F81</f>
      </c>
    </row>
    <row r="88" spans="15:16" ht="26.25" customHeight="1">
      <c r="O88" s="4">
        <v>82</v>
      </c>
      <c r="P88" s="75">
        <f>'参加者リスト'!F82</f>
      </c>
    </row>
    <row r="89" spans="15:16" ht="26.25" customHeight="1">
      <c r="O89" s="4">
        <v>83</v>
      </c>
      <c r="P89" s="75">
        <f>'参加者リスト'!F83</f>
      </c>
    </row>
    <row r="90" spans="15:16" ht="26.25" customHeight="1">
      <c r="O90" s="4">
        <v>84</v>
      </c>
      <c r="P90" s="75">
        <f>'参加者リスト'!F84</f>
      </c>
    </row>
    <row r="91" spans="15:16" ht="26.25" customHeight="1">
      <c r="O91" s="4">
        <v>85</v>
      </c>
      <c r="P91" s="75">
        <f>'参加者リスト'!F85</f>
      </c>
    </row>
    <row r="92" spans="15:16" ht="26.25" customHeight="1">
      <c r="O92" s="4">
        <v>86</v>
      </c>
      <c r="P92" s="75">
        <f>'参加者リスト'!F86</f>
      </c>
    </row>
    <row r="93" spans="15:16" ht="26.25" customHeight="1">
      <c r="O93" s="4">
        <v>87</v>
      </c>
      <c r="P93" s="75">
        <f>'参加者リスト'!F87</f>
      </c>
    </row>
    <row r="94" spans="15:16" ht="26.25" customHeight="1">
      <c r="O94" s="4">
        <v>88</v>
      </c>
      <c r="P94" s="75">
        <f>'参加者リスト'!F88</f>
      </c>
    </row>
    <row r="95" spans="15:16" ht="26.25" customHeight="1">
      <c r="O95" s="4">
        <v>89</v>
      </c>
      <c r="P95" s="75">
        <f>'参加者リスト'!F89</f>
      </c>
    </row>
    <row r="96" spans="15:16" ht="26.25" customHeight="1">
      <c r="O96" s="4">
        <v>90</v>
      </c>
      <c r="P96" s="75">
        <f>'参加者リスト'!F90</f>
      </c>
    </row>
    <row r="97" spans="15:16" ht="26.25" customHeight="1">
      <c r="O97" s="4">
        <v>91</v>
      </c>
      <c r="P97" s="75">
        <f>'参加者リスト'!F91</f>
      </c>
    </row>
    <row r="98" spans="15:16" ht="26.25" customHeight="1">
      <c r="O98" s="4">
        <v>92</v>
      </c>
      <c r="P98" s="75">
        <f>'参加者リスト'!F92</f>
      </c>
    </row>
    <row r="99" spans="15:16" ht="26.25" customHeight="1">
      <c r="O99" s="4">
        <v>93</v>
      </c>
      <c r="P99" s="75">
        <f>'参加者リスト'!F93</f>
      </c>
    </row>
    <row r="100" spans="15:16" ht="26.25" customHeight="1">
      <c r="O100" s="4">
        <v>94</v>
      </c>
      <c r="P100" s="75">
        <f>'参加者リスト'!F94</f>
      </c>
    </row>
    <row r="101" spans="15:16" ht="26.25" customHeight="1">
      <c r="O101" s="4">
        <v>95</v>
      </c>
      <c r="P101" s="75">
        <f>'参加者リスト'!F95</f>
      </c>
    </row>
    <row r="102" spans="15:16" ht="26.25" customHeight="1">
      <c r="O102" s="4">
        <v>96</v>
      </c>
      <c r="P102" s="75">
        <f>'参加者リスト'!F96</f>
      </c>
    </row>
    <row r="103" spans="15:16" ht="26.25" customHeight="1">
      <c r="O103" s="4">
        <v>97</v>
      </c>
      <c r="P103" s="75">
        <f>'参加者リスト'!F97</f>
      </c>
    </row>
    <row r="104" spans="15:16" ht="26.25" customHeight="1">
      <c r="O104" s="4">
        <v>98</v>
      </c>
      <c r="P104" s="75">
        <f>'参加者リスト'!F98</f>
      </c>
    </row>
    <row r="105" spans="15:16" ht="26.25" customHeight="1">
      <c r="O105" s="4">
        <v>99</v>
      </c>
      <c r="P105" s="75">
        <f>'参加者リスト'!F99</f>
      </c>
    </row>
    <row r="106" spans="15:16" ht="26.25" customHeight="1">
      <c r="O106" s="4">
        <v>100</v>
      </c>
      <c r="P106" s="75">
        <f>'参加者リスト'!F100</f>
      </c>
    </row>
    <row r="107" spans="15:16" ht="26.25" customHeight="1">
      <c r="O107" s="4">
        <v>101</v>
      </c>
      <c r="P107" s="75">
        <f>'参加者リスト'!F101</f>
      </c>
    </row>
    <row r="108" spans="15:16" ht="26.25" customHeight="1">
      <c r="O108" s="4">
        <v>102</v>
      </c>
      <c r="P108" s="75">
        <f>'参加者リスト'!F102</f>
      </c>
    </row>
    <row r="109" spans="15:16" ht="26.25" customHeight="1">
      <c r="O109" s="4">
        <v>103</v>
      </c>
      <c r="P109" s="75">
        <f>'参加者リスト'!F103</f>
      </c>
    </row>
    <row r="110" spans="15:16" ht="26.25" customHeight="1">
      <c r="O110" s="4">
        <v>104</v>
      </c>
      <c r="P110" s="75">
        <f>'参加者リスト'!F104</f>
      </c>
    </row>
    <row r="111" spans="15:16" ht="26.25" customHeight="1">
      <c r="O111" s="4">
        <v>105</v>
      </c>
      <c r="P111" s="75">
        <f>'参加者リスト'!F105</f>
      </c>
    </row>
    <row r="112" spans="15:16" ht="26.25" customHeight="1">
      <c r="O112" s="4">
        <v>106</v>
      </c>
      <c r="P112" s="75">
        <f>'参加者リスト'!F106</f>
      </c>
    </row>
    <row r="113" spans="15:16" ht="26.25" customHeight="1">
      <c r="O113" s="4">
        <v>107</v>
      </c>
      <c r="P113" s="75">
        <f>'参加者リスト'!F107</f>
      </c>
    </row>
    <row r="114" spans="15:16" ht="26.25" customHeight="1">
      <c r="O114" s="4">
        <v>108</v>
      </c>
      <c r="P114" s="75">
        <f>'参加者リスト'!F108</f>
      </c>
    </row>
    <row r="115" spans="15:16" ht="26.25" customHeight="1">
      <c r="O115" s="4">
        <v>109</v>
      </c>
      <c r="P115" s="75">
        <f>'参加者リスト'!F109</f>
      </c>
    </row>
    <row r="116" spans="15:16" ht="26.25" customHeight="1">
      <c r="O116" s="4">
        <v>110</v>
      </c>
      <c r="P116" s="75">
        <f>'参加者リスト'!F110</f>
      </c>
    </row>
    <row r="117" spans="15:16" ht="26.25" customHeight="1">
      <c r="O117" s="4">
        <v>111</v>
      </c>
      <c r="P117" s="75">
        <f>'参加者リスト'!F111</f>
      </c>
    </row>
    <row r="118" spans="15:16" ht="26.25" customHeight="1">
      <c r="O118" s="4">
        <v>112</v>
      </c>
      <c r="P118" s="75">
        <f>'参加者リスト'!F112</f>
      </c>
    </row>
    <row r="119" spans="15:16" ht="26.25" customHeight="1">
      <c r="O119" s="4">
        <v>113</v>
      </c>
      <c r="P119" s="75">
        <f>'参加者リスト'!F113</f>
      </c>
    </row>
    <row r="120" spans="15:16" ht="26.25" customHeight="1">
      <c r="O120" s="4">
        <v>114</v>
      </c>
      <c r="P120" s="75">
        <f>'参加者リスト'!F114</f>
      </c>
    </row>
    <row r="121" spans="15:16" ht="26.25" customHeight="1">
      <c r="O121" s="4">
        <v>115</v>
      </c>
      <c r="P121" s="75">
        <f>'参加者リスト'!F115</f>
      </c>
    </row>
    <row r="122" spans="15:16" ht="26.25" customHeight="1">
      <c r="O122" s="4">
        <v>116</v>
      </c>
      <c r="P122" s="75">
        <f>'参加者リスト'!F116</f>
      </c>
    </row>
    <row r="123" spans="15:16" ht="26.25" customHeight="1">
      <c r="O123" s="4">
        <v>117</v>
      </c>
      <c r="P123" s="75">
        <f>'参加者リスト'!F117</f>
      </c>
    </row>
    <row r="124" spans="15:16" ht="26.25" customHeight="1">
      <c r="O124" s="4">
        <v>118</v>
      </c>
      <c r="P124" s="75">
        <f>'参加者リスト'!F118</f>
      </c>
    </row>
    <row r="125" spans="15:16" ht="26.25" customHeight="1">
      <c r="O125" s="4">
        <v>119</v>
      </c>
      <c r="P125" s="75">
        <f>'参加者リスト'!F119</f>
      </c>
    </row>
    <row r="126" spans="15:16" ht="26.25" customHeight="1">
      <c r="O126" s="4">
        <v>120</v>
      </c>
      <c r="P126" s="75">
        <f>'参加者リスト'!F120</f>
      </c>
    </row>
  </sheetData>
  <sheetProtection password="CC7F" sheet="1"/>
  <mergeCells count="16">
    <mergeCell ref="C10:E10"/>
    <mergeCell ref="I10:K10"/>
    <mergeCell ref="C6:E6"/>
    <mergeCell ref="C7:E7"/>
    <mergeCell ref="O2:P2"/>
    <mergeCell ref="C8:E8"/>
    <mergeCell ref="O3:P3"/>
    <mergeCell ref="O4:P4"/>
    <mergeCell ref="O6:P6"/>
    <mergeCell ref="D2:M2"/>
    <mergeCell ref="I6:K6"/>
    <mergeCell ref="I7:K7"/>
    <mergeCell ref="I8:K8"/>
    <mergeCell ref="Q2:V2"/>
    <mergeCell ref="Q3:V3"/>
    <mergeCell ref="Q4:V4"/>
  </mergeCells>
  <conditionalFormatting sqref="O7:O126">
    <cfRule type="cellIs" priority="1" dxfId="2" operator="greaterThan" stopIfTrue="1">
      <formula>$Q$6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43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4.421875" style="40" customWidth="1"/>
    <col min="2" max="2" width="10.28125" style="40" customWidth="1"/>
    <col min="3" max="3" width="12.421875" style="40" customWidth="1"/>
    <col min="4" max="4" width="14.28125" style="40" customWidth="1"/>
    <col min="5" max="5" width="4.7109375" style="40" customWidth="1"/>
    <col min="6" max="7" width="10.00390625" style="40" customWidth="1"/>
    <col min="8" max="8" width="32.421875" style="40" customWidth="1"/>
    <col min="9" max="9" width="14.421875" style="40" customWidth="1"/>
    <col min="10" max="16384" width="9.00390625" style="40" customWidth="1"/>
  </cols>
  <sheetData>
    <row r="1" spans="2:9" ht="20.25" customHeight="1">
      <c r="B1" s="96" t="s">
        <v>34</v>
      </c>
      <c r="C1" s="97"/>
      <c r="D1" s="97"/>
      <c r="E1" s="97"/>
      <c r="F1" s="97"/>
      <c r="G1" s="97"/>
      <c r="H1" s="97"/>
      <c r="I1" s="97"/>
    </row>
    <row r="2" spans="2:9" ht="20.25" customHeight="1">
      <c r="B2" s="41"/>
      <c r="C2" s="42"/>
      <c r="D2" s="42"/>
      <c r="E2" s="42"/>
      <c r="F2" s="42"/>
      <c r="G2" s="42"/>
      <c r="H2" s="42"/>
      <c r="I2" s="42"/>
    </row>
    <row r="3" spans="5:9" ht="24" customHeight="1">
      <c r="E3" s="40" t="s">
        <v>10</v>
      </c>
      <c r="F3" s="98" t="s">
        <v>11</v>
      </c>
      <c r="G3" s="99"/>
      <c r="H3" s="100"/>
      <c r="I3" s="101"/>
    </row>
    <row r="4" spans="6:9" ht="24" customHeight="1">
      <c r="F4" s="98" t="s">
        <v>12</v>
      </c>
      <c r="G4" s="99"/>
      <c r="H4" s="100"/>
      <c r="I4" s="101"/>
    </row>
    <row r="5" spans="6:9" ht="24" customHeight="1">
      <c r="F5" s="98" t="s">
        <v>13</v>
      </c>
      <c r="G5" s="99"/>
      <c r="H5" s="100"/>
      <c r="I5" s="101"/>
    </row>
    <row r="6" spans="6:9" ht="24" customHeight="1">
      <c r="F6" s="102" t="s">
        <v>14</v>
      </c>
      <c r="G6" s="103"/>
      <c r="H6" s="100"/>
      <c r="I6" s="101"/>
    </row>
    <row r="7" spans="2:9" ht="24" customHeight="1">
      <c r="B7" s="43"/>
      <c r="C7" s="43"/>
      <c r="D7" s="43"/>
      <c r="E7" s="44"/>
      <c r="F7" s="98" t="s">
        <v>15</v>
      </c>
      <c r="G7" s="99"/>
      <c r="H7" s="100"/>
      <c r="I7" s="101"/>
    </row>
    <row r="8" spans="2:9" ht="24" customHeight="1">
      <c r="B8" s="45"/>
      <c r="C8" s="45"/>
      <c r="D8" s="45"/>
      <c r="E8" s="45"/>
      <c r="F8" s="46"/>
      <c r="G8" s="47"/>
      <c r="H8" s="48"/>
      <c r="I8" s="48"/>
    </row>
    <row r="9" spans="2:9" ht="24.75" customHeight="1">
      <c r="B9" s="49" t="s">
        <v>16</v>
      </c>
      <c r="C9" s="95" t="s">
        <v>17</v>
      </c>
      <c r="D9" s="95"/>
      <c r="E9" s="95"/>
      <c r="F9" s="95"/>
      <c r="G9" s="95"/>
      <c r="H9" s="95"/>
      <c r="I9" s="95"/>
    </row>
    <row r="10" spans="2:9" s="50" customFormat="1" ht="19.5" customHeight="1">
      <c r="B10" s="77" t="s">
        <v>18</v>
      </c>
      <c r="C10" s="78" t="s">
        <v>19</v>
      </c>
      <c r="D10" s="78" t="s">
        <v>35</v>
      </c>
      <c r="E10" s="78" t="s">
        <v>20</v>
      </c>
      <c r="F10" s="79" t="s">
        <v>21</v>
      </c>
      <c r="G10" s="80" t="s">
        <v>36</v>
      </c>
      <c r="H10" s="81" t="s">
        <v>22</v>
      </c>
      <c r="I10" s="82" t="s">
        <v>25</v>
      </c>
    </row>
    <row r="11" spans="2:9" s="51" customFormat="1" ht="21.75" customHeight="1">
      <c r="B11" s="52"/>
      <c r="C11" s="53"/>
      <c r="D11" s="53"/>
      <c r="E11" s="53"/>
      <c r="F11" s="54"/>
      <c r="G11" s="55"/>
      <c r="H11" s="56"/>
      <c r="I11" s="17"/>
    </row>
    <row r="12" spans="1:9" ht="21.75" customHeight="1">
      <c r="A12" s="44"/>
      <c r="B12" s="57"/>
      <c r="C12" s="17"/>
      <c r="D12" s="17"/>
      <c r="E12" s="53"/>
      <c r="F12" s="58"/>
      <c r="G12" s="55"/>
      <c r="H12" s="56"/>
      <c r="I12" s="17"/>
    </row>
    <row r="13" spans="2:9" ht="21.75" customHeight="1">
      <c r="B13" s="59"/>
      <c r="C13" s="17"/>
      <c r="D13" s="17"/>
      <c r="E13" s="17"/>
      <c r="F13" s="58"/>
      <c r="G13" s="55"/>
      <c r="H13" s="55"/>
      <c r="I13" s="17"/>
    </row>
    <row r="14" spans="2:9" ht="21.75" customHeight="1">
      <c r="B14" s="59"/>
      <c r="C14" s="17"/>
      <c r="D14" s="17"/>
      <c r="E14" s="17"/>
      <c r="F14" s="58"/>
      <c r="G14" s="55"/>
      <c r="H14" s="55"/>
      <c r="I14" s="17"/>
    </row>
    <row r="15" spans="2:9" ht="21.75" customHeight="1">
      <c r="B15" s="59"/>
      <c r="C15" s="17"/>
      <c r="D15" s="17"/>
      <c r="E15" s="17"/>
      <c r="F15" s="58"/>
      <c r="G15" s="55"/>
      <c r="H15" s="55"/>
      <c r="I15" s="17"/>
    </row>
    <row r="16" spans="2:9" ht="21.75" customHeight="1">
      <c r="B16" s="59"/>
      <c r="C16" s="60"/>
      <c r="D16" s="61"/>
      <c r="E16" s="62"/>
      <c r="F16" s="63"/>
      <c r="G16" s="55"/>
      <c r="H16" s="56"/>
      <c r="I16" s="64"/>
    </row>
    <row r="17" spans="2:9" ht="21.75" customHeight="1">
      <c r="B17" s="59"/>
      <c r="C17" s="60"/>
      <c r="D17" s="61"/>
      <c r="E17" s="62"/>
      <c r="F17" s="63"/>
      <c r="G17" s="55"/>
      <c r="H17" s="56"/>
      <c r="I17" s="64"/>
    </row>
    <row r="18" spans="2:9" ht="21.75" customHeight="1">
      <c r="B18" s="59"/>
      <c r="C18" s="17"/>
      <c r="D18" s="17"/>
      <c r="E18" s="15"/>
      <c r="F18" s="58"/>
      <c r="G18" s="55"/>
      <c r="H18" s="56"/>
      <c r="I18" s="64"/>
    </row>
    <row r="19" spans="2:9" ht="21.75" customHeight="1">
      <c r="B19" s="59"/>
      <c r="C19" s="17"/>
      <c r="D19" s="17"/>
      <c r="E19" s="17"/>
      <c r="F19" s="58"/>
      <c r="G19" s="55"/>
      <c r="H19" s="56"/>
      <c r="I19" s="64"/>
    </row>
    <row r="20" spans="2:9" ht="21.75" customHeight="1">
      <c r="B20" s="59"/>
      <c r="C20" s="17"/>
      <c r="D20" s="17"/>
      <c r="E20" s="17"/>
      <c r="F20" s="58"/>
      <c r="G20" s="55"/>
      <c r="H20" s="56"/>
      <c r="I20" s="64"/>
    </row>
    <row r="21" spans="2:9" ht="21.75" customHeight="1">
      <c r="B21" s="65"/>
      <c r="C21" s="66"/>
      <c r="D21" s="67"/>
      <c r="E21" s="67"/>
      <c r="F21" s="68"/>
      <c r="G21" s="55"/>
      <c r="H21" s="56"/>
      <c r="I21" s="64"/>
    </row>
    <row r="22" spans="2:9" ht="21.75" customHeight="1">
      <c r="B22" s="65"/>
      <c r="C22" s="53"/>
      <c r="D22" s="66"/>
      <c r="E22" s="67"/>
      <c r="F22" s="52"/>
      <c r="G22" s="55"/>
      <c r="H22" s="56"/>
      <c r="I22" s="64"/>
    </row>
    <row r="23" spans="2:9" ht="21.75" customHeight="1">
      <c r="B23" s="65"/>
      <c r="C23" s="53"/>
      <c r="D23" s="66"/>
      <c r="E23" s="67"/>
      <c r="F23" s="52"/>
      <c r="G23" s="55"/>
      <c r="H23" s="56"/>
      <c r="I23" s="64"/>
    </row>
    <row r="24" spans="2:9" ht="21.75" customHeight="1">
      <c r="B24" s="65"/>
      <c r="C24" s="53"/>
      <c r="D24" s="66"/>
      <c r="E24" s="67"/>
      <c r="F24" s="52"/>
      <c r="G24" s="55"/>
      <c r="H24" s="56"/>
      <c r="I24" s="64"/>
    </row>
    <row r="25" spans="2:9" ht="21.75" customHeight="1">
      <c r="B25" s="65"/>
      <c r="C25" s="53"/>
      <c r="D25" s="66"/>
      <c r="E25" s="67"/>
      <c r="F25" s="52"/>
      <c r="G25" s="55"/>
      <c r="H25" s="56"/>
      <c r="I25" s="64"/>
    </row>
    <row r="26" spans="2:9" ht="21.75" customHeight="1">
      <c r="B26" s="65"/>
      <c r="C26" s="16"/>
      <c r="D26" s="16"/>
      <c r="E26" s="16"/>
      <c r="F26" s="69"/>
      <c r="G26" s="55"/>
      <c r="H26" s="56"/>
      <c r="I26" s="64"/>
    </row>
    <row r="27" spans="2:9" ht="21.75" customHeight="1">
      <c r="B27" s="70"/>
      <c r="C27" s="70"/>
      <c r="D27" s="70"/>
      <c r="E27" s="70"/>
      <c r="F27" s="70"/>
      <c r="G27" s="70"/>
      <c r="H27" s="70"/>
      <c r="I27" s="70"/>
    </row>
    <row r="28" spans="2:9" ht="21.75" customHeight="1">
      <c r="B28" s="70"/>
      <c r="C28" s="70"/>
      <c r="D28" s="70"/>
      <c r="E28" s="70"/>
      <c r="F28" s="70"/>
      <c r="G28" s="70"/>
      <c r="H28" s="70"/>
      <c r="I28" s="70"/>
    </row>
    <row r="29" spans="2:9" ht="21.75" customHeight="1">
      <c r="B29" s="70"/>
      <c r="C29" s="70"/>
      <c r="D29" s="70"/>
      <c r="E29" s="70"/>
      <c r="F29" s="70"/>
      <c r="G29" s="70"/>
      <c r="H29" s="70"/>
      <c r="I29" s="70"/>
    </row>
    <row r="30" spans="2:9" ht="21.75" customHeight="1">
      <c r="B30" s="70"/>
      <c r="C30" s="70"/>
      <c r="D30" s="70"/>
      <c r="E30" s="70"/>
      <c r="F30" s="70"/>
      <c r="G30" s="70"/>
      <c r="H30" s="70"/>
      <c r="I30" s="70"/>
    </row>
    <row r="31" spans="2:9" ht="21.75" customHeight="1">
      <c r="B31" s="70"/>
      <c r="C31" s="70"/>
      <c r="D31" s="70"/>
      <c r="E31" s="70"/>
      <c r="F31" s="70"/>
      <c r="G31" s="70"/>
      <c r="H31" s="70"/>
      <c r="I31" s="70"/>
    </row>
    <row r="32" spans="2:9" ht="21.75" customHeight="1">
      <c r="B32" s="70"/>
      <c r="C32" s="70"/>
      <c r="D32" s="70"/>
      <c r="E32" s="70"/>
      <c r="F32" s="70"/>
      <c r="G32" s="70"/>
      <c r="H32" s="70"/>
      <c r="I32" s="70"/>
    </row>
    <row r="33" spans="2:9" ht="21.75" customHeight="1">
      <c r="B33" s="70"/>
      <c r="C33" s="70"/>
      <c r="D33" s="70"/>
      <c r="E33" s="70"/>
      <c r="F33" s="70"/>
      <c r="G33" s="70"/>
      <c r="H33" s="70"/>
      <c r="I33" s="70"/>
    </row>
    <row r="34" spans="2:9" ht="21.75" customHeight="1">
      <c r="B34" s="70"/>
      <c r="C34" s="70"/>
      <c r="D34" s="70"/>
      <c r="E34" s="70"/>
      <c r="F34" s="70"/>
      <c r="G34" s="70"/>
      <c r="H34" s="70"/>
      <c r="I34" s="70"/>
    </row>
    <row r="35" spans="2:9" ht="21.75" customHeight="1">
      <c r="B35" s="70"/>
      <c r="C35" s="70"/>
      <c r="D35" s="70"/>
      <c r="E35" s="70"/>
      <c r="F35" s="70"/>
      <c r="G35" s="70"/>
      <c r="H35" s="70"/>
      <c r="I35" s="70"/>
    </row>
    <row r="36" spans="2:9" ht="21.75" customHeight="1">
      <c r="B36" s="70"/>
      <c r="C36" s="70"/>
      <c r="D36" s="70"/>
      <c r="E36" s="70"/>
      <c r="F36" s="70"/>
      <c r="G36" s="70"/>
      <c r="H36" s="70"/>
      <c r="I36" s="70"/>
    </row>
    <row r="37" spans="2:9" ht="21.75" customHeight="1">
      <c r="B37" s="70"/>
      <c r="C37" s="70"/>
      <c r="D37" s="70"/>
      <c r="E37" s="70"/>
      <c r="F37" s="70"/>
      <c r="G37" s="70"/>
      <c r="H37" s="70"/>
      <c r="I37" s="70"/>
    </row>
    <row r="38" spans="2:9" ht="21.75" customHeight="1">
      <c r="B38" s="71"/>
      <c r="C38" s="71"/>
      <c r="D38" s="71"/>
      <c r="E38" s="71"/>
      <c r="F38" s="71"/>
      <c r="G38" s="71"/>
      <c r="H38" s="71"/>
      <c r="I38" s="71"/>
    </row>
    <row r="39" spans="2:9" ht="21.75" customHeight="1">
      <c r="B39" s="70"/>
      <c r="C39" s="70"/>
      <c r="D39" s="70"/>
      <c r="E39" s="70"/>
      <c r="F39" s="70"/>
      <c r="G39" s="70"/>
      <c r="H39" s="70"/>
      <c r="I39" s="70"/>
    </row>
    <row r="40" spans="2:9" ht="21.75" customHeight="1">
      <c r="B40" s="70"/>
      <c r="C40" s="70"/>
      <c r="D40" s="70"/>
      <c r="E40" s="70"/>
      <c r="F40" s="70"/>
      <c r="G40" s="70"/>
      <c r="H40" s="70"/>
      <c r="I40" s="70"/>
    </row>
    <row r="41" spans="2:9" ht="21.75" customHeight="1">
      <c r="B41" s="70"/>
      <c r="C41" s="70"/>
      <c r="D41" s="70"/>
      <c r="E41" s="70"/>
      <c r="F41" s="70"/>
      <c r="G41" s="70"/>
      <c r="H41" s="70"/>
      <c r="I41" s="70"/>
    </row>
    <row r="42" spans="2:9" ht="21.75" customHeight="1">
      <c r="B42" s="70"/>
      <c r="C42" s="70"/>
      <c r="D42" s="70"/>
      <c r="E42" s="70"/>
      <c r="F42" s="70"/>
      <c r="G42" s="70"/>
      <c r="H42" s="70"/>
      <c r="I42" s="70"/>
    </row>
    <row r="43" spans="2:9" ht="21.75" customHeight="1">
      <c r="B43" s="70"/>
      <c r="C43" s="70"/>
      <c r="D43" s="70"/>
      <c r="E43" s="70"/>
      <c r="F43" s="70"/>
      <c r="G43" s="70"/>
      <c r="H43" s="70"/>
      <c r="I43" s="70"/>
    </row>
    <row r="44" ht="21.75" customHeight="1"/>
    <row r="45" ht="21.75" customHeight="1"/>
    <row r="46" ht="21.75" customHeight="1"/>
    <row r="47" ht="21.75" customHeight="1"/>
  </sheetData>
  <sheetProtection/>
  <mergeCells count="12">
    <mergeCell ref="F7:G7"/>
    <mergeCell ref="H7:I7"/>
    <mergeCell ref="C9:I9"/>
    <mergeCell ref="B1:I1"/>
    <mergeCell ref="F3:G3"/>
    <mergeCell ref="H3:I3"/>
    <mergeCell ref="F4:G4"/>
    <mergeCell ref="H4:I4"/>
    <mergeCell ref="F5:G5"/>
    <mergeCell ref="H5:I5"/>
    <mergeCell ref="F6:G6"/>
    <mergeCell ref="H6:I6"/>
  </mergeCells>
  <printOptions/>
  <pageMargins left="0.25" right="0.25" top="0.75" bottom="0.75" header="0.3" footer="0.3"/>
  <pageSetup horizontalDpi="600" verticalDpi="600" orientation="portrait" paperSize="9" scale="8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20"/>
  <sheetViews>
    <sheetView zoomScalePageLayoutView="0" workbookViewId="0" topLeftCell="A1">
      <selection activeCell="D1" sqref="D1"/>
    </sheetView>
  </sheetViews>
  <sheetFormatPr defaultColWidth="9.140625" defaultRowHeight="15"/>
  <cols>
    <col min="2" max="4" width="9.00390625" style="0" customWidth="1"/>
  </cols>
  <sheetData>
    <row r="1" spans="2:7" ht="13.5">
      <c r="B1">
        <f>COUNTIF(C1,1)</f>
        <v>0</v>
      </c>
      <c r="C1">
        <f>IF(D1="0",0,1)</f>
        <v>0</v>
      </c>
      <c r="D1" s="73" t="str">
        <f>IF(シングルス!C8="","0",シングルス!C8)</f>
        <v>0</v>
      </c>
      <c r="E1">
        <v>1</v>
      </c>
      <c r="F1">
        <f>_xlfn.IFERROR(VLOOKUP(E1,$B$1:$D$120,3,FALSE),"")</f>
      </c>
      <c r="G1">
        <f>COUNTIF(C1:C120,1)</f>
        <v>0</v>
      </c>
    </row>
    <row r="2" spans="2:6" ht="13.5">
      <c r="B2">
        <f>COUNTIF($C$1:C2,1)</f>
        <v>0</v>
      </c>
      <c r="C2">
        <f aca="true" t="shared" si="0" ref="C2:C65">IF(D2="0",0,1)</f>
        <v>0</v>
      </c>
      <c r="D2" s="73" t="str">
        <f>IF(シングルス!C9="","0",シングルス!C9)</f>
        <v>0</v>
      </c>
      <c r="E2">
        <v>2</v>
      </c>
      <c r="F2">
        <f aca="true" t="shared" si="1" ref="F2:F65">_xlfn.IFERROR(VLOOKUP(E2,$B$1:$D$120,3,FALSE),"")</f>
      </c>
    </row>
    <row r="3" spans="2:6" ht="13.5">
      <c r="B3">
        <f>COUNTIF($C$1:C3,1)</f>
        <v>0</v>
      </c>
      <c r="C3">
        <f t="shared" si="0"/>
        <v>0</v>
      </c>
      <c r="D3" s="73" t="str">
        <f>IF(シングルス!C10="","0",シングルス!C10)</f>
        <v>0</v>
      </c>
      <c r="E3">
        <v>3</v>
      </c>
      <c r="F3">
        <f t="shared" si="1"/>
      </c>
    </row>
    <row r="4" spans="2:6" ht="13.5">
      <c r="B4">
        <f>COUNTIF($C$1:C4,1)</f>
        <v>0</v>
      </c>
      <c r="C4">
        <f t="shared" si="0"/>
        <v>0</v>
      </c>
      <c r="D4" s="73" t="str">
        <f>IF(シングルス!C11="","0",シングルス!C11)</f>
        <v>0</v>
      </c>
      <c r="E4">
        <v>4</v>
      </c>
      <c r="F4">
        <f t="shared" si="1"/>
      </c>
    </row>
    <row r="5" spans="2:6" ht="13.5">
      <c r="B5">
        <f>COUNTIF($C$1:C5,1)</f>
        <v>0</v>
      </c>
      <c r="C5">
        <f t="shared" si="0"/>
        <v>0</v>
      </c>
      <c r="D5" s="73" t="str">
        <f>IF(シングルス!C12="","0",シングルス!C12)</f>
        <v>0</v>
      </c>
      <c r="E5">
        <v>5</v>
      </c>
      <c r="F5">
        <f t="shared" si="1"/>
      </c>
    </row>
    <row r="6" spans="2:6" ht="13.5">
      <c r="B6">
        <f>COUNTIF($C$1:C6,1)</f>
        <v>0</v>
      </c>
      <c r="C6">
        <f t="shared" si="0"/>
        <v>0</v>
      </c>
      <c r="D6" s="73" t="str">
        <f>IF(シングルス!C13="","0",シングルス!C13)</f>
        <v>0</v>
      </c>
      <c r="E6">
        <v>6</v>
      </c>
      <c r="F6">
        <f t="shared" si="1"/>
      </c>
    </row>
    <row r="7" spans="2:6" ht="13.5">
      <c r="B7">
        <f>COUNTIF($C$1:C7,1)</f>
        <v>0</v>
      </c>
      <c r="C7">
        <f t="shared" si="0"/>
        <v>0</v>
      </c>
      <c r="D7" s="73" t="str">
        <f>IF(シングルス!C14="","0",シングルス!C14)</f>
        <v>0</v>
      </c>
      <c r="E7">
        <v>7</v>
      </c>
      <c r="F7">
        <f t="shared" si="1"/>
      </c>
    </row>
    <row r="8" spans="2:6" ht="13.5">
      <c r="B8">
        <f>COUNTIF($C$1:C8,1)</f>
        <v>0</v>
      </c>
      <c r="C8">
        <f t="shared" si="0"/>
        <v>0</v>
      </c>
      <c r="D8" s="73" t="str">
        <f>IF(シングルス!C15="","0",シングルス!C15)</f>
        <v>0</v>
      </c>
      <c r="E8">
        <v>8</v>
      </c>
      <c r="F8">
        <f t="shared" si="1"/>
      </c>
    </row>
    <row r="9" spans="2:6" ht="13.5">
      <c r="B9">
        <f>COUNTIF($C$1:C9,1)</f>
        <v>0</v>
      </c>
      <c r="C9">
        <f t="shared" si="0"/>
        <v>0</v>
      </c>
      <c r="D9" s="73" t="str">
        <f>IF(シングルス!C16="","0",シングルス!C16)</f>
        <v>0</v>
      </c>
      <c r="E9">
        <v>9</v>
      </c>
      <c r="F9">
        <f t="shared" si="1"/>
      </c>
    </row>
    <row r="10" spans="2:6" ht="13.5">
      <c r="B10">
        <f>COUNTIF($C$1:C10,1)</f>
        <v>0</v>
      </c>
      <c r="C10">
        <f t="shared" si="0"/>
        <v>0</v>
      </c>
      <c r="D10" s="73" t="str">
        <f>IF(シングルス!C17="","0",シングルス!C17)</f>
        <v>0</v>
      </c>
      <c r="E10">
        <v>10</v>
      </c>
      <c r="F10">
        <f t="shared" si="1"/>
      </c>
    </row>
    <row r="11" spans="2:6" ht="13.5">
      <c r="B11">
        <f>COUNTIF($C$1:C11,1)</f>
        <v>0</v>
      </c>
      <c r="C11">
        <f t="shared" si="0"/>
        <v>0</v>
      </c>
      <c r="D11" s="73" t="str">
        <f>IF(シングルス!C18="","0",シングルス!C18)</f>
        <v>0</v>
      </c>
      <c r="E11">
        <v>11</v>
      </c>
      <c r="F11">
        <f t="shared" si="1"/>
      </c>
    </row>
    <row r="12" spans="2:6" ht="13.5">
      <c r="B12">
        <f>COUNTIF($C$1:C12,1)</f>
        <v>0</v>
      </c>
      <c r="C12">
        <f t="shared" si="0"/>
        <v>0</v>
      </c>
      <c r="D12" s="73" t="str">
        <f>IF(シングルス!C19="","0",シングルス!C19)</f>
        <v>0</v>
      </c>
      <c r="E12">
        <v>12</v>
      </c>
      <c r="F12">
        <f t="shared" si="1"/>
      </c>
    </row>
    <row r="13" spans="2:6" ht="13.5">
      <c r="B13">
        <f>COUNTIF($C$1:C13,1)</f>
        <v>0</v>
      </c>
      <c r="C13">
        <f t="shared" si="0"/>
        <v>0</v>
      </c>
      <c r="D13" s="73" t="str">
        <f>IF(シングルス!C20="","0",シングルス!C20)</f>
        <v>0</v>
      </c>
      <c r="E13">
        <v>13</v>
      </c>
      <c r="F13">
        <f t="shared" si="1"/>
      </c>
    </row>
    <row r="14" spans="2:6" ht="13.5">
      <c r="B14">
        <f>COUNTIF($C$1:C14,1)</f>
        <v>0</v>
      </c>
      <c r="C14">
        <f t="shared" si="0"/>
        <v>0</v>
      </c>
      <c r="D14" s="73" t="str">
        <f>IF(シングルス!C21="","0",シングルス!C21)</f>
        <v>0</v>
      </c>
      <c r="E14">
        <v>14</v>
      </c>
      <c r="F14">
        <f t="shared" si="1"/>
      </c>
    </row>
    <row r="15" spans="2:6" ht="13.5">
      <c r="B15">
        <f>COUNTIF($C$1:C15,1)</f>
        <v>0</v>
      </c>
      <c r="C15">
        <f t="shared" si="0"/>
        <v>0</v>
      </c>
      <c r="D15" s="73" t="str">
        <f>IF(シングルス!C22="","0",シングルス!C22)</f>
        <v>0</v>
      </c>
      <c r="E15">
        <v>15</v>
      </c>
      <c r="F15">
        <f t="shared" si="1"/>
      </c>
    </row>
    <row r="16" spans="2:6" ht="13.5">
      <c r="B16">
        <f>COUNTIF($C$1:C16,1)</f>
        <v>0</v>
      </c>
      <c r="C16">
        <f t="shared" si="0"/>
        <v>0</v>
      </c>
      <c r="D16" s="73" t="str">
        <f>IF(シングルス!C23="","0",シングルス!C23)</f>
        <v>0</v>
      </c>
      <c r="E16">
        <v>16</v>
      </c>
      <c r="F16">
        <f t="shared" si="1"/>
      </c>
    </row>
    <row r="17" spans="2:6" ht="13.5">
      <c r="B17">
        <f>COUNTIF($C$1:C17,1)</f>
        <v>0</v>
      </c>
      <c r="C17">
        <f t="shared" si="0"/>
        <v>0</v>
      </c>
      <c r="D17" s="73" t="str">
        <f>IF(シングルス!C24="","0",シングルス!C24)</f>
        <v>0</v>
      </c>
      <c r="E17">
        <v>17</v>
      </c>
      <c r="F17">
        <f t="shared" si="1"/>
      </c>
    </row>
    <row r="18" spans="2:6" ht="13.5">
      <c r="B18">
        <f>COUNTIF($C$1:C18,1)</f>
        <v>0</v>
      </c>
      <c r="C18">
        <f t="shared" si="0"/>
        <v>0</v>
      </c>
      <c r="D18" s="73" t="str">
        <f>IF(シングルス!C25="","0",シングルス!C25)</f>
        <v>0</v>
      </c>
      <c r="E18">
        <v>18</v>
      </c>
      <c r="F18">
        <f t="shared" si="1"/>
      </c>
    </row>
    <row r="19" spans="2:6" ht="13.5">
      <c r="B19">
        <f>COUNTIF($C$1:C19,1)</f>
        <v>0</v>
      </c>
      <c r="C19">
        <f t="shared" si="0"/>
        <v>0</v>
      </c>
      <c r="D19" s="73" t="str">
        <f>IF(シングルス!C26="","0",シングルス!C26)</f>
        <v>0</v>
      </c>
      <c r="E19">
        <v>19</v>
      </c>
      <c r="F19">
        <f t="shared" si="1"/>
      </c>
    </row>
    <row r="20" spans="2:6" ht="13.5">
      <c r="B20">
        <f>COUNTIF($C$1:C20,1)</f>
        <v>0</v>
      </c>
      <c r="C20">
        <f t="shared" si="0"/>
        <v>0</v>
      </c>
      <c r="D20" s="73" t="str">
        <f>IF(シングルス!C27="","0",シングルス!C27)</f>
        <v>0</v>
      </c>
      <c r="E20">
        <v>20</v>
      </c>
      <c r="F20">
        <f t="shared" si="1"/>
      </c>
    </row>
    <row r="21" spans="2:6" ht="13.5">
      <c r="B21">
        <f>COUNTIF($C$1:C21,1)</f>
        <v>0</v>
      </c>
      <c r="C21">
        <f t="shared" si="0"/>
        <v>0</v>
      </c>
      <c r="D21" s="73" t="str">
        <f>IF(シングルス!G8="","0",シングルス!G8)</f>
        <v>0</v>
      </c>
      <c r="E21">
        <v>21</v>
      </c>
      <c r="F21">
        <f t="shared" si="1"/>
      </c>
    </row>
    <row r="22" spans="2:6" ht="13.5">
      <c r="B22">
        <f>COUNTIF($C$1:C22,1)</f>
        <v>0</v>
      </c>
      <c r="C22">
        <f t="shared" si="0"/>
        <v>0</v>
      </c>
      <c r="D22" s="73" t="str">
        <f>IF(シングルス!G9="","0",シングルス!G9)</f>
        <v>0</v>
      </c>
      <c r="E22">
        <v>22</v>
      </c>
      <c r="F22">
        <f t="shared" si="1"/>
      </c>
    </row>
    <row r="23" spans="2:6" ht="13.5">
      <c r="B23">
        <f>COUNTIF($C$1:C23,1)</f>
        <v>0</v>
      </c>
      <c r="C23">
        <f t="shared" si="0"/>
        <v>0</v>
      </c>
      <c r="D23" s="73" t="str">
        <f>IF(シングルス!G10="","0",シングルス!G10)</f>
        <v>0</v>
      </c>
      <c r="E23">
        <v>23</v>
      </c>
      <c r="F23">
        <f t="shared" si="1"/>
      </c>
    </row>
    <row r="24" spans="2:6" ht="13.5">
      <c r="B24">
        <f>COUNTIF($C$1:C24,1)</f>
        <v>0</v>
      </c>
      <c r="C24">
        <f t="shared" si="0"/>
        <v>0</v>
      </c>
      <c r="D24" s="73" t="str">
        <f>IF(シングルス!G11="","0",シングルス!G11)</f>
        <v>0</v>
      </c>
      <c r="E24">
        <v>24</v>
      </c>
      <c r="F24">
        <f t="shared" si="1"/>
      </c>
    </row>
    <row r="25" spans="2:6" ht="13.5">
      <c r="B25">
        <f>COUNTIF($C$1:C25,1)</f>
        <v>0</v>
      </c>
      <c r="C25">
        <f t="shared" si="0"/>
        <v>0</v>
      </c>
      <c r="D25" s="73" t="str">
        <f>IF(シングルス!G12="","0",シングルス!G12)</f>
        <v>0</v>
      </c>
      <c r="E25">
        <v>25</v>
      </c>
      <c r="F25">
        <f t="shared" si="1"/>
      </c>
    </row>
    <row r="26" spans="2:6" ht="13.5">
      <c r="B26">
        <f>COUNTIF($C$1:C26,1)</f>
        <v>0</v>
      </c>
      <c r="C26">
        <f t="shared" si="0"/>
        <v>0</v>
      </c>
      <c r="D26" s="73" t="str">
        <f>IF(シングルス!G13="","0",シングルス!G13)</f>
        <v>0</v>
      </c>
      <c r="E26">
        <v>26</v>
      </c>
      <c r="F26">
        <f t="shared" si="1"/>
      </c>
    </row>
    <row r="27" spans="2:6" ht="13.5">
      <c r="B27">
        <f>COUNTIF($C$1:C27,1)</f>
        <v>0</v>
      </c>
      <c r="C27">
        <f t="shared" si="0"/>
        <v>0</v>
      </c>
      <c r="D27" s="73" t="str">
        <f>IF(シングルス!G14="","0",シングルス!G14)</f>
        <v>0</v>
      </c>
      <c r="E27">
        <v>27</v>
      </c>
      <c r="F27">
        <f t="shared" si="1"/>
      </c>
    </row>
    <row r="28" spans="2:6" ht="13.5">
      <c r="B28">
        <f>COUNTIF($C$1:C28,1)</f>
        <v>0</v>
      </c>
      <c r="C28">
        <f t="shared" si="0"/>
        <v>0</v>
      </c>
      <c r="D28" s="73" t="str">
        <f>IF(シングルス!G15="","0",シングルス!G15)</f>
        <v>0</v>
      </c>
      <c r="E28">
        <v>28</v>
      </c>
      <c r="F28">
        <f t="shared" si="1"/>
      </c>
    </row>
    <row r="29" spans="2:6" ht="13.5">
      <c r="B29">
        <f>COUNTIF($C$1:C29,1)</f>
        <v>0</v>
      </c>
      <c r="C29">
        <f t="shared" si="0"/>
        <v>0</v>
      </c>
      <c r="D29" s="73" t="str">
        <f>IF(シングルス!G16="","0",シングルス!G16)</f>
        <v>0</v>
      </c>
      <c r="E29">
        <v>29</v>
      </c>
      <c r="F29">
        <f t="shared" si="1"/>
      </c>
    </row>
    <row r="30" spans="2:6" ht="13.5">
      <c r="B30">
        <f>COUNTIF($C$1:C30,1)</f>
        <v>0</v>
      </c>
      <c r="C30">
        <f t="shared" si="0"/>
        <v>0</v>
      </c>
      <c r="D30" s="73" t="str">
        <f>IF(シングルス!G17="","0",シングルス!G17)</f>
        <v>0</v>
      </c>
      <c r="E30">
        <v>30</v>
      </c>
      <c r="F30">
        <f t="shared" si="1"/>
      </c>
    </row>
    <row r="31" spans="2:6" ht="13.5">
      <c r="B31">
        <f>COUNTIF($C$1:C31,1)</f>
        <v>0</v>
      </c>
      <c r="C31">
        <f t="shared" si="0"/>
        <v>0</v>
      </c>
      <c r="D31" s="73" t="str">
        <f>IF(シングルス!G18="","0",シングルス!G18)</f>
        <v>0</v>
      </c>
      <c r="E31">
        <v>31</v>
      </c>
      <c r="F31">
        <f t="shared" si="1"/>
      </c>
    </row>
    <row r="32" spans="2:6" ht="13.5">
      <c r="B32">
        <f>COUNTIF($C$1:C32,1)</f>
        <v>0</v>
      </c>
      <c r="C32">
        <f t="shared" si="0"/>
        <v>0</v>
      </c>
      <c r="D32" s="73" t="str">
        <f>IF(シングルス!G19="","0",シングルス!G19)</f>
        <v>0</v>
      </c>
      <c r="E32">
        <v>32</v>
      </c>
      <c r="F32">
        <f t="shared" si="1"/>
      </c>
    </row>
    <row r="33" spans="2:6" ht="13.5">
      <c r="B33">
        <f>COUNTIF($C$1:C33,1)</f>
        <v>0</v>
      </c>
      <c r="C33">
        <f t="shared" si="0"/>
        <v>0</v>
      </c>
      <c r="D33" s="73" t="str">
        <f>IF(シングルス!G20="","0",シングルス!G20)</f>
        <v>0</v>
      </c>
      <c r="E33">
        <v>33</v>
      </c>
      <c r="F33">
        <f t="shared" si="1"/>
      </c>
    </row>
    <row r="34" spans="2:6" ht="13.5">
      <c r="B34">
        <f>COUNTIF($C$1:C34,1)</f>
        <v>0</v>
      </c>
      <c r="C34">
        <f t="shared" si="0"/>
        <v>0</v>
      </c>
      <c r="D34" s="73" t="str">
        <f>IF(シングルス!G21="","0",シングルス!G21)</f>
        <v>0</v>
      </c>
      <c r="E34">
        <v>34</v>
      </c>
      <c r="F34">
        <f t="shared" si="1"/>
      </c>
    </row>
    <row r="35" spans="2:6" ht="13.5">
      <c r="B35">
        <f>COUNTIF($C$1:C35,1)</f>
        <v>0</v>
      </c>
      <c r="C35">
        <f t="shared" si="0"/>
        <v>0</v>
      </c>
      <c r="D35" s="73" t="str">
        <f>IF(シングルス!G22="","0",シングルス!G22)</f>
        <v>0</v>
      </c>
      <c r="E35">
        <v>35</v>
      </c>
      <c r="F35">
        <f t="shared" si="1"/>
      </c>
    </row>
    <row r="36" spans="2:6" ht="13.5">
      <c r="B36">
        <f>COUNTIF($C$1:C36,1)</f>
        <v>0</v>
      </c>
      <c r="C36">
        <f t="shared" si="0"/>
        <v>0</v>
      </c>
      <c r="D36" s="73" t="str">
        <f>IF(シングルス!G23="","0",シングルス!G23)</f>
        <v>0</v>
      </c>
      <c r="E36">
        <v>36</v>
      </c>
      <c r="F36">
        <f t="shared" si="1"/>
      </c>
    </row>
    <row r="37" spans="2:6" ht="13.5">
      <c r="B37">
        <f>COUNTIF($C$1:C37,1)</f>
        <v>0</v>
      </c>
      <c r="C37">
        <f t="shared" si="0"/>
        <v>0</v>
      </c>
      <c r="D37" s="73" t="str">
        <f>IF(シングルス!G24="","0",シングルス!G24)</f>
        <v>0</v>
      </c>
      <c r="E37">
        <v>37</v>
      </c>
      <c r="F37">
        <f t="shared" si="1"/>
      </c>
    </row>
    <row r="38" spans="2:6" ht="13.5">
      <c r="B38">
        <f>COUNTIF($C$1:C38,1)</f>
        <v>0</v>
      </c>
      <c r="C38">
        <f t="shared" si="0"/>
        <v>0</v>
      </c>
      <c r="D38" s="73" t="str">
        <f>IF(シングルス!G25="","0",シングルス!G25)</f>
        <v>0</v>
      </c>
      <c r="E38">
        <v>38</v>
      </c>
      <c r="F38">
        <f t="shared" si="1"/>
      </c>
    </row>
    <row r="39" spans="2:6" ht="13.5">
      <c r="B39">
        <f>COUNTIF($C$1:C39,1)</f>
        <v>0</v>
      </c>
      <c r="C39">
        <f t="shared" si="0"/>
        <v>0</v>
      </c>
      <c r="D39" s="73" t="str">
        <f>IF(シングルス!G26="","0",シングルス!G26)</f>
        <v>0</v>
      </c>
      <c r="E39">
        <v>39</v>
      </c>
      <c r="F39">
        <f t="shared" si="1"/>
      </c>
    </row>
    <row r="40" spans="2:6" ht="13.5">
      <c r="B40">
        <f>COUNTIF($C$1:C40,1)</f>
        <v>0</v>
      </c>
      <c r="C40">
        <f t="shared" si="0"/>
        <v>0</v>
      </c>
      <c r="D40" s="73" t="str">
        <f>IF(シングルス!G27="","0",シングルス!G27)</f>
        <v>0</v>
      </c>
      <c r="E40">
        <v>40</v>
      </c>
      <c r="F40">
        <f t="shared" si="1"/>
      </c>
    </row>
    <row r="41" spans="2:6" ht="13.5">
      <c r="B41">
        <f>COUNTIF($C$1:C41,1)</f>
        <v>0</v>
      </c>
      <c r="C41">
        <f t="shared" si="0"/>
        <v>0</v>
      </c>
      <c r="D41" s="73" t="str">
        <f>IF(シングルス!K8="","0",シングルス!K8)</f>
        <v>0</v>
      </c>
      <c r="E41">
        <v>41</v>
      </c>
      <c r="F41">
        <f t="shared" si="1"/>
      </c>
    </row>
    <row r="42" spans="2:6" ht="13.5">
      <c r="B42">
        <f>COUNTIF($C$1:C42,1)</f>
        <v>0</v>
      </c>
      <c r="C42">
        <f t="shared" si="0"/>
        <v>0</v>
      </c>
      <c r="D42" s="73" t="str">
        <f>IF(シングルス!K9="","0",シングルス!K9)</f>
        <v>0</v>
      </c>
      <c r="E42">
        <v>42</v>
      </c>
      <c r="F42">
        <f t="shared" si="1"/>
      </c>
    </row>
    <row r="43" spans="2:6" ht="13.5">
      <c r="B43">
        <f>COUNTIF($C$1:C43,1)</f>
        <v>0</v>
      </c>
      <c r="C43">
        <f t="shared" si="0"/>
        <v>0</v>
      </c>
      <c r="D43" s="73" t="str">
        <f>IF(シングルス!K10="","0",シングルス!K10)</f>
        <v>0</v>
      </c>
      <c r="E43">
        <v>43</v>
      </c>
      <c r="F43">
        <f t="shared" si="1"/>
      </c>
    </row>
    <row r="44" spans="2:6" ht="13.5">
      <c r="B44">
        <f>COUNTIF($C$1:C44,1)</f>
        <v>0</v>
      </c>
      <c r="C44">
        <f t="shared" si="0"/>
        <v>0</v>
      </c>
      <c r="D44" s="73" t="str">
        <f>IF(シングルス!K11="","0",シングルス!K11)</f>
        <v>0</v>
      </c>
      <c r="E44">
        <v>44</v>
      </c>
      <c r="F44">
        <f t="shared" si="1"/>
      </c>
    </row>
    <row r="45" spans="2:6" ht="13.5">
      <c r="B45">
        <f>COUNTIF($C$1:C45,1)</f>
        <v>0</v>
      </c>
      <c r="C45">
        <f t="shared" si="0"/>
        <v>0</v>
      </c>
      <c r="D45" s="73" t="str">
        <f>IF(シングルス!K12="","0",シングルス!K12)</f>
        <v>0</v>
      </c>
      <c r="E45">
        <v>45</v>
      </c>
      <c r="F45">
        <f t="shared" si="1"/>
      </c>
    </row>
    <row r="46" spans="2:6" ht="13.5">
      <c r="B46">
        <f>COUNTIF($C$1:C46,1)</f>
        <v>0</v>
      </c>
      <c r="C46">
        <f t="shared" si="0"/>
        <v>0</v>
      </c>
      <c r="D46" s="73" t="str">
        <f>IF(シングルス!K13="","0",シングルス!K13)</f>
        <v>0</v>
      </c>
      <c r="E46">
        <v>46</v>
      </c>
      <c r="F46">
        <f t="shared" si="1"/>
      </c>
    </row>
    <row r="47" spans="2:6" ht="13.5">
      <c r="B47">
        <f>COUNTIF($C$1:C47,1)</f>
        <v>0</v>
      </c>
      <c r="C47">
        <f t="shared" si="0"/>
        <v>0</v>
      </c>
      <c r="D47" s="73" t="str">
        <f>IF(シングルス!K14="","0",シングルス!K14)</f>
        <v>0</v>
      </c>
      <c r="E47">
        <v>47</v>
      </c>
      <c r="F47">
        <f t="shared" si="1"/>
      </c>
    </row>
    <row r="48" spans="2:6" ht="13.5">
      <c r="B48">
        <f>COUNTIF($C$1:C48,1)</f>
        <v>0</v>
      </c>
      <c r="C48">
        <f t="shared" si="0"/>
        <v>0</v>
      </c>
      <c r="D48" s="73" t="str">
        <f>IF(シングルス!K15="","0",シングルス!K15)</f>
        <v>0</v>
      </c>
      <c r="E48">
        <v>48</v>
      </c>
      <c r="F48">
        <f t="shared" si="1"/>
      </c>
    </row>
    <row r="49" spans="2:6" ht="13.5">
      <c r="B49">
        <f>COUNTIF($C$1:C49,1)</f>
        <v>0</v>
      </c>
      <c r="C49">
        <f t="shared" si="0"/>
        <v>0</v>
      </c>
      <c r="D49" s="73" t="str">
        <f>IF(シングルス!K16="","0",シングルス!K16)</f>
        <v>0</v>
      </c>
      <c r="E49">
        <v>49</v>
      </c>
      <c r="F49">
        <f t="shared" si="1"/>
      </c>
    </row>
    <row r="50" spans="2:6" ht="13.5">
      <c r="B50">
        <f>COUNTIF($C$1:C50,1)</f>
        <v>0</v>
      </c>
      <c r="C50">
        <f t="shared" si="0"/>
        <v>0</v>
      </c>
      <c r="D50" s="73" t="str">
        <f>IF(シングルス!K17="","0",シングルス!K17)</f>
        <v>0</v>
      </c>
      <c r="E50">
        <v>50</v>
      </c>
      <c r="F50">
        <f t="shared" si="1"/>
      </c>
    </row>
    <row r="51" spans="2:6" ht="13.5">
      <c r="B51">
        <f>COUNTIF($C$1:C51,1)</f>
        <v>0</v>
      </c>
      <c r="C51">
        <f t="shared" si="0"/>
        <v>0</v>
      </c>
      <c r="D51" s="73" t="str">
        <f>IF(シングルス!K18="","0",シングルス!K18)</f>
        <v>0</v>
      </c>
      <c r="E51">
        <v>51</v>
      </c>
      <c r="F51">
        <f t="shared" si="1"/>
      </c>
    </row>
    <row r="52" spans="2:6" ht="13.5">
      <c r="B52">
        <f>COUNTIF($C$1:C52,1)</f>
        <v>0</v>
      </c>
      <c r="C52">
        <f t="shared" si="0"/>
        <v>0</v>
      </c>
      <c r="D52" s="73" t="str">
        <f>IF(シングルス!K19="","0",シングルス!K19)</f>
        <v>0</v>
      </c>
      <c r="E52">
        <v>52</v>
      </c>
      <c r="F52">
        <f t="shared" si="1"/>
      </c>
    </row>
    <row r="53" spans="2:6" ht="13.5">
      <c r="B53">
        <f>COUNTIF($C$1:C53,1)</f>
        <v>0</v>
      </c>
      <c r="C53">
        <f t="shared" si="0"/>
        <v>0</v>
      </c>
      <c r="D53" s="73" t="str">
        <f>IF(シングルス!K20="","0",シングルス!K20)</f>
        <v>0</v>
      </c>
      <c r="E53">
        <v>53</v>
      </c>
      <c r="F53">
        <f t="shared" si="1"/>
      </c>
    </row>
    <row r="54" spans="2:6" ht="13.5">
      <c r="B54">
        <f>COUNTIF($C$1:C54,1)</f>
        <v>0</v>
      </c>
      <c r="C54">
        <f t="shared" si="0"/>
        <v>0</v>
      </c>
      <c r="D54" s="73" t="str">
        <f>IF(シングルス!K21="","0",シングルス!K21)</f>
        <v>0</v>
      </c>
      <c r="E54">
        <v>54</v>
      </c>
      <c r="F54">
        <f t="shared" si="1"/>
      </c>
    </row>
    <row r="55" spans="2:6" ht="13.5">
      <c r="B55">
        <f>COUNTIF($C$1:C55,1)</f>
        <v>0</v>
      </c>
      <c r="C55">
        <f t="shared" si="0"/>
        <v>0</v>
      </c>
      <c r="D55" s="73" t="str">
        <f>IF(シングルス!K22="","0",シングルス!K22)</f>
        <v>0</v>
      </c>
      <c r="E55">
        <v>55</v>
      </c>
      <c r="F55">
        <f t="shared" si="1"/>
      </c>
    </row>
    <row r="56" spans="2:6" ht="13.5">
      <c r="B56">
        <f>COUNTIF($C$1:C56,1)</f>
        <v>0</v>
      </c>
      <c r="C56">
        <f t="shared" si="0"/>
        <v>0</v>
      </c>
      <c r="D56" s="73" t="str">
        <f>IF(シングルス!K23="","0",シングルス!K23)</f>
        <v>0</v>
      </c>
      <c r="E56">
        <v>56</v>
      </c>
      <c r="F56">
        <f t="shared" si="1"/>
      </c>
    </row>
    <row r="57" spans="2:6" ht="13.5">
      <c r="B57">
        <f>COUNTIF($C$1:C57,1)</f>
        <v>0</v>
      </c>
      <c r="C57">
        <f t="shared" si="0"/>
        <v>0</v>
      </c>
      <c r="D57" s="73" t="str">
        <f>IF(シングルス!K24="","0",シングルス!K24)</f>
        <v>0</v>
      </c>
      <c r="E57">
        <v>57</v>
      </c>
      <c r="F57">
        <f t="shared" si="1"/>
      </c>
    </row>
    <row r="58" spans="2:6" ht="13.5">
      <c r="B58">
        <f>COUNTIF($C$1:C58,1)</f>
        <v>0</v>
      </c>
      <c r="C58">
        <f t="shared" si="0"/>
        <v>0</v>
      </c>
      <c r="D58" s="73" t="str">
        <f>IF(シングルス!K25="","0",シングルス!K25)</f>
        <v>0</v>
      </c>
      <c r="E58">
        <v>58</v>
      </c>
      <c r="F58">
        <f t="shared" si="1"/>
      </c>
    </row>
    <row r="59" spans="2:6" ht="13.5">
      <c r="B59">
        <f>COUNTIF($C$1:C59,1)</f>
        <v>0</v>
      </c>
      <c r="C59">
        <f t="shared" si="0"/>
        <v>0</v>
      </c>
      <c r="D59" s="73" t="str">
        <f>IF(シングルス!K26="","0",シングルス!K26)</f>
        <v>0</v>
      </c>
      <c r="E59">
        <v>59</v>
      </c>
      <c r="F59">
        <f t="shared" si="1"/>
      </c>
    </row>
    <row r="60" spans="2:6" ht="13.5">
      <c r="B60">
        <f>COUNTIF($C$1:C60,1)</f>
        <v>0</v>
      </c>
      <c r="C60">
        <f t="shared" si="0"/>
        <v>0</v>
      </c>
      <c r="D60" s="73" t="str">
        <f>IF(シングルス!K27="","0",シングルス!K27)</f>
        <v>0</v>
      </c>
      <c r="E60">
        <v>60</v>
      </c>
      <c r="F60">
        <f t="shared" si="1"/>
      </c>
    </row>
    <row r="61" spans="2:6" ht="13.5">
      <c r="B61">
        <f>COUNTIF($C$1:C61,1)</f>
        <v>0</v>
      </c>
      <c r="C61">
        <f t="shared" si="0"/>
        <v>0</v>
      </c>
      <c r="D61" s="73" t="str">
        <f>IF(シングルス!O8="","0",シングルス!O8)</f>
        <v>0</v>
      </c>
      <c r="E61">
        <v>61</v>
      </c>
      <c r="F61">
        <f t="shared" si="1"/>
      </c>
    </row>
    <row r="62" spans="2:6" ht="13.5">
      <c r="B62">
        <f>COUNTIF($C$1:C62,1)</f>
        <v>0</v>
      </c>
      <c r="C62">
        <f t="shared" si="0"/>
        <v>0</v>
      </c>
      <c r="D62" s="73" t="str">
        <f>IF(シングルス!O9="","0",シングルス!O9)</f>
        <v>0</v>
      </c>
      <c r="E62">
        <v>62</v>
      </c>
      <c r="F62">
        <f t="shared" si="1"/>
      </c>
    </row>
    <row r="63" spans="2:6" ht="13.5">
      <c r="B63">
        <f>COUNTIF($C$1:C63,1)</f>
        <v>0</v>
      </c>
      <c r="C63">
        <f t="shared" si="0"/>
        <v>0</v>
      </c>
      <c r="D63" s="73" t="str">
        <f>IF(シングルス!O10="","0",シングルス!O10)</f>
        <v>0</v>
      </c>
      <c r="E63">
        <v>63</v>
      </c>
      <c r="F63">
        <f t="shared" si="1"/>
      </c>
    </row>
    <row r="64" spans="2:6" ht="13.5">
      <c r="B64">
        <f>COUNTIF($C$1:C64,1)</f>
        <v>0</v>
      </c>
      <c r="C64">
        <f t="shared" si="0"/>
        <v>0</v>
      </c>
      <c r="D64" s="73" t="str">
        <f>IF(シングルス!O11="","0",シングルス!O11)</f>
        <v>0</v>
      </c>
      <c r="E64">
        <v>64</v>
      </c>
      <c r="F64">
        <f t="shared" si="1"/>
      </c>
    </row>
    <row r="65" spans="2:6" ht="13.5">
      <c r="B65">
        <f>COUNTIF($C$1:C65,1)</f>
        <v>0</v>
      </c>
      <c r="C65">
        <f t="shared" si="0"/>
        <v>0</v>
      </c>
      <c r="D65" s="73" t="str">
        <f>IF(シングルス!O12="","0",シングルス!O12)</f>
        <v>0</v>
      </c>
      <c r="E65">
        <v>65</v>
      </c>
      <c r="F65">
        <f t="shared" si="1"/>
      </c>
    </row>
    <row r="66" spans="2:6" ht="13.5">
      <c r="B66">
        <f>COUNTIF($C$1:C66,1)</f>
        <v>0</v>
      </c>
      <c r="C66">
        <f aca="true" t="shared" si="2" ref="C66:C120">IF(D66="0",0,1)</f>
        <v>0</v>
      </c>
      <c r="D66" s="73" t="str">
        <f>IF(シングルス!O13="","0",シングルス!O13)</f>
        <v>0</v>
      </c>
      <c r="E66">
        <v>66</v>
      </c>
      <c r="F66">
        <f aca="true" t="shared" si="3" ref="F66:F120">_xlfn.IFERROR(VLOOKUP(E66,$B$1:$D$120,3,FALSE),"")</f>
      </c>
    </row>
    <row r="67" spans="2:6" ht="13.5">
      <c r="B67">
        <f>COUNTIF($C$1:C67,1)</f>
        <v>0</v>
      </c>
      <c r="C67">
        <f t="shared" si="2"/>
        <v>0</v>
      </c>
      <c r="D67" s="73" t="str">
        <f>IF(シングルス!O14="","0",シングルス!O14)</f>
        <v>0</v>
      </c>
      <c r="E67">
        <v>67</v>
      </c>
      <c r="F67">
        <f t="shared" si="3"/>
      </c>
    </row>
    <row r="68" spans="2:6" ht="13.5">
      <c r="B68">
        <f>COUNTIF($C$1:C68,1)</f>
        <v>0</v>
      </c>
      <c r="C68">
        <f t="shared" si="2"/>
        <v>0</v>
      </c>
      <c r="D68" s="73" t="str">
        <f>IF(シングルス!O15="","0",シングルス!O15)</f>
        <v>0</v>
      </c>
      <c r="E68">
        <v>68</v>
      </c>
      <c r="F68">
        <f t="shared" si="3"/>
      </c>
    </row>
    <row r="69" spans="2:6" ht="13.5">
      <c r="B69">
        <f>COUNTIF($C$1:C69,1)</f>
        <v>0</v>
      </c>
      <c r="C69">
        <f t="shared" si="2"/>
        <v>0</v>
      </c>
      <c r="D69" s="73" t="str">
        <f>IF(シングルス!O16="","0",シングルス!O16)</f>
        <v>0</v>
      </c>
      <c r="E69">
        <v>69</v>
      </c>
      <c r="F69">
        <f t="shared" si="3"/>
      </c>
    </row>
    <row r="70" spans="2:6" ht="13.5">
      <c r="B70">
        <f>COUNTIF($C$1:C70,1)</f>
        <v>0</v>
      </c>
      <c r="C70">
        <f t="shared" si="2"/>
        <v>0</v>
      </c>
      <c r="D70" s="73" t="str">
        <f>IF(シングルス!O17="","0",シングルス!O17)</f>
        <v>0</v>
      </c>
      <c r="E70">
        <v>70</v>
      </c>
      <c r="F70">
        <f t="shared" si="3"/>
      </c>
    </row>
    <row r="71" spans="2:6" ht="13.5">
      <c r="B71">
        <f>COUNTIF($C$1:C71,1)</f>
        <v>0</v>
      </c>
      <c r="C71">
        <f t="shared" si="2"/>
        <v>0</v>
      </c>
      <c r="D71" s="73" t="str">
        <f>IF(シングルス!O18="","0",シングルス!O18)</f>
        <v>0</v>
      </c>
      <c r="E71">
        <v>71</v>
      </c>
      <c r="F71">
        <f t="shared" si="3"/>
      </c>
    </row>
    <row r="72" spans="2:6" ht="13.5">
      <c r="B72">
        <f>COUNTIF($C$1:C72,1)</f>
        <v>0</v>
      </c>
      <c r="C72">
        <f t="shared" si="2"/>
        <v>0</v>
      </c>
      <c r="D72" s="73" t="str">
        <f>IF(シングルス!O19="","0",シングルス!O19)</f>
        <v>0</v>
      </c>
      <c r="E72">
        <v>72</v>
      </c>
      <c r="F72">
        <f t="shared" si="3"/>
      </c>
    </row>
    <row r="73" spans="2:6" ht="13.5">
      <c r="B73">
        <f>COUNTIF($C$1:C73,1)</f>
        <v>0</v>
      </c>
      <c r="C73">
        <f t="shared" si="2"/>
        <v>0</v>
      </c>
      <c r="D73" s="73" t="str">
        <f>IF(シングルス!O20="","0",シングルス!O20)</f>
        <v>0</v>
      </c>
      <c r="E73">
        <v>73</v>
      </c>
      <c r="F73">
        <f t="shared" si="3"/>
      </c>
    </row>
    <row r="74" spans="2:6" ht="13.5">
      <c r="B74">
        <f>COUNTIF($C$1:C74,1)</f>
        <v>0</v>
      </c>
      <c r="C74">
        <f t="shared" si="2"/>
        <v>0</v>
      </c>
      <c r="D74" s="73" t="str">
        <f>IF(シングルス!O21="","0",シングルス!O21)</f>
        <v>0</v>
      </c>
      <c r="E74">
        <v>74</v>
      </c>
      <c r="F74">
        <f t="shared" si="3"/>
      </c>
    </row>
    <row r="75" spans="2:6" ht="13.5">
      <c r="B75">
        <f>COUNTIF($C$1:C75,1)</f>
        <v>0</v>
      </c>
      <c r="C75">
        <f t="shared" si="2"/>
        <v>0</v>
      </c>
      <c r="D75" s="73" t="str">
        <f>IF(シングルス!O22="","0",シングルス!O22)</f>
        <v>0</v>
      </c>
      <c r="E75">
        <v>75</v>
      </c>
      <c r="F75">
        <f t="shared" si="3"/>
      </c>
    </row>
    <row r="76" spans="2:6" ht="13.5">
      <c r="B76">
        <f>COUNTIF($C$1:C76,1)</f>
        <v>0</v>
      </c>
      <c r="C76">
        <f t="shared" si="2"/>
        <v>0</v>
      </c>
      <c r="D76" s="73" t="str">
        <f>IF(シングルス!O23="","0",シングルス!O23)</f>
        <v>0</v>
      </c>
      <c r="E76">
        <v>76</v>
      </c>
      <c r="F76">
        <f t="shared" si="3"/>
      </c>
    </row>
    <row r="77" spans="2:6" ht="13.5">
      <c r="B77">
        <f>COUNTIF($C$1:C77,1)</f>
        <v>0</v>
      </c>
      <c r="C77">
        <f t="shared" si="2"/>
        <v>0</v>
      </c>
      <c r="D77" s="73" t="str">
        <f>IF(シングルス!O24="","0",シングルス!O24)</f>
        <v>0</v>
      </c>
      <c r="E77">
        <v>77</v>
      </c>
      <c r="F77">
        <f t="shared" si="3"/>
      </c>
    </row>
    <row r="78" spans="2:6" ht="13.5">
      <c r="B78">
        <f>COUNTIF($C$1:C78,1)</f>
        <v>0</v>
      </c>
      <c r="C78">
        <f t="shared" si="2"/>
        <v>0</v>
      </c>
      <c r="D78" s="73" t="str">
        <f>IF(シングルス!O25="","0",シングルス!O25)</f>
        <v>0</v>
      </c>
      <c r="E78">
        <v>78</v>
      </c>
      <c r="F78">
        <f t="shared" si="3"/>
      </c>
    </row>
    <row r="79" spans="2:6" ht="13.5">
      <c r="B79">
        <f>COUNTIF($C$1:C79,1)</f>
        <v>0</v>
      </c>
      <c r="C79">
        <f t="shared" si="2"/>
        <v>0</v>
      </c>
      <c r="D79" s="73" t="str">
        <f>IF(シングルス!O26="","0",シングルス!O26)</f>
        <v>0</v>
      </c>
      <c r="E79">
        <v>79</v>
      </c>
      <c r="F79">
        <f t="shared" si="3"/>
      </c>
    </row>
    <row r="80" spans="2:6" ht="13.5">
      <c r="B80">
        <f>COUNTIF($C$1:C80,1)</f>
        <v>0</v>
      </c>
      <c r="C80">
        <f t="shared" si="2"/>
        <v>0</v>
      </c>
      <c r="D80" s="73" t="str">
        <f>IF(シングルス!O27="","0",シングルス!O27)</f>
        <v>0</v>
      </c>
      <c r="E80">
        <v>80</v>
      </c>
      <c r="F80">
        <f t="shared" si="3"/>
      </c>
    </row>
    <row r="81" spans="2:6" ht="13.5">
      <c r="B81">
        <f>COUNTIF($C$1:C81,1)</f>
        <v>0</v>
      </c>
      <c r="C81">
        <f t="shared" si="2"/>
        <v>0</v>
      </c>
      <c r="D81" s="73" t="str">
        <f>IF(シングルス!S8="","0",シングルス!S8)</f>
        <v>0</v>
      </c>
      <c r="E81">
        <v>81</v>
      </c>
      <c r="F81">
        <f t="shared" si="3"/>
      </c>
    </row>
    <row r="82" spans="2:6" ht="13.5">
      <c r="B82">
        <f>COUNTIF($C$1:C82,1)</f>
        <v>0</v>
      </c>
      <c r="C82">
        <f t="shared" si="2"/>
        <v>0</v>
      </c>
      <c r="D82" s="73" t="str">
        <f>IF(シングルス!S9="","0",シングルス!S9)</f>
        <v>0</v>
      </c>
      <c r="E82">
        <v>82</v>
      </c>
      <c r="F82">
        <f t="shared" si="3"/>
      </c>
    </row>
    <row r="83" spans="2:6" ht="13.5">
      <c r="B83">
        <f>COUNTIF($C$1:C83,1)</f>
        <v>0</v>
      </c>
      <c r="C83">
        <f t="shared" si="2"/>
        <v>0</v>
      </c>
      <c r="D83" s="73" t="str">
        <f>IF(シングルス!S10="","0",シングルス!S10)</f>
        <v>0</v>
      </c>
      <c r="E83">
        <v>83</v>
      </c>
      <c r="F83">
        <f t="shared" si="3"/>
      </c>
    </row>
    <row r="84" spans="2:6" ht="13.5">
      <c r="B84">
        <f>COUNTIF($C$1:C84,1)</f>
        <v>0</v>
      </c>
      <c r="C84">
        <f t="shared" si="2"/>
        <v>0</v>
      </c>
      <c r="D84" s="73" t="str">
        <f>IF(シングルス!S11="","0",シングルス!S11)</f>
        <v>0</v>
      </c>
      <c r="E84">
        <v>84</v>
      </c>
      <c r="F84">
        <f t="shared" si="3"/>
      </c>
    </row>
    <row r="85" spans="2:6" ht="13.5">
      <c r="B85">
        <f>COUNTIF($C$1:C85,1)</f>
        <v>0</v>
      </c>
      <c r="C85">
        <f t="shared" si="2"/>
        <v>0</v>
      </c>
      <c r="D85" s="73" t="str">
        <f>IF(シングルス!S12="","0",シングルス!S12)</f>
        <v>0</v>
      </c>
      <c r="E85">
        <v>85</v>
      </c>
      <c r="F85">
        <f t="shared" si="3"/>
      </c>
    </row>
    <row r="86" spans="2:6" ht="13.5">
      <c r="B86">
        <f>COUNTIF($C$1:C86,1)</f>
        <v>0</v>
      </c>
      <c r="C86">
        <f t="shared" si="2"/>
        <v>0</v>
      </c>
      <c r="D86" s="73" t="str">
        <f>IF(シングルス!S13="","0",シングルス!S13)</f>
        <v>0</v>
      </c>
      <c r="E86">
        <v>86</v>
      </c>
      <c r="F86">
        <f t="shared" si="3"/>
      </c>
    </row>
    <row r="87" spans="2:6" ht="13.5">
      <c r="B87">
        <f>COUNTIF($C$1:C87,1)</f>
        <v>0</v>
      </c>
      <c r="C87">
        <f t="shared" si="2"/>
        <v>0</v>
      </c>
      <c r="D87" s="73" t="str">
        <f>IF(シングルス!S14="","0",シングルス!S14)</f>
        <v>0</v>
      </c>
      <c r="E87">
        <v>87</v>
      </c>
      <c r="F87">
        <f t="shared" si="3"/>
      </c>
    </row>
    <row r="88" spans="2:6" ht="13.5">
      <c r="B88">
        <f>COUNTIF($C$1:C88,1)</f>
        <v>0</v>
      </c>
      <c r="C88">
        <f t="shared" si="2"/>
        <v>0</v>
      </c>
      <c r="D88" s="73" t="str">
        <f>IF(シングルス!S15="","0",シングルス!S15)</f>
        <v>0</v>
      </c>
      <c r="E88">
        <v>88</v>
      </c>
      <c r="F88">
        <f t="shared" si="3"/>
      </c>
    </row>
    <row r="89" spans="2:6" ht="13.5">
      <c r="B89">
        <f>COUNTIF($C$1:C89,1)</f>
        <v>0</v>
      </c>
      <c r="C89">
        <f t="shared" si="2"/>
        <v>0</v>
      </c>
      <c r="D89" s="73" t="str">
        <f>IF(シングルス!S16="","0",シングルス!S16)</f>
        <v>0</v>
      </c>
      <c r="E89">
        <v>89</v>
      </c>
      <c r="F89">
        <f t="shared" si="3"/>
      </c>
    </row>
    <row r="90" spans="2:6" ht="13.5">
      <c r="B90">
        <f>COUNTIF($C$1:C90,1)</f>
        <v>0</v>
      </c>
      <c r="C90">
        <f t="shared" si="2"/>
        <v>0</v>
      </c>
      <c r="D90" s="73" t="str">
        <f>IF(シングルス!S17="","0",シングルス!S17)</f>
        <v>0</v>
      </c>
      <c r="E90">
        <v>90</v>
      </c>
      <c r="F90">
        <f t="shared" si="3"/>
      </c>
    </row>
    <row r="91" spans="2:6" ht="13.5">
      <c r="B91">
        <f>COUNTIF($C$1:C91,1)</f>
        <v>0</v>
      </c>
      <c r="C91">
        <f t="shared" si="2"/>
        <v>0</v>
      </c>
      <c r="D91" s="73" t="str">
        <f>IF(シングルス!S18="","0",シングルス!S18)</f>
        <v>0</v>
      </c>
      <c r="E91">
        <v>91</v>
      </c>
      <c r="F91">
        <f t="shared" si="3"/>
      </c>
    </row>
    <row r="92" spans="2:6" ht="13.5">
      <c r="B92">
        <f>COUNTIF($C$1:C92,1)</f>
        <v>0</v>
      </c>
      <c r="C92">
        <f t="shared" si="2"/>
        <v>0</v>
      </c>
      <c r="D92" s="73" t="str">
        <f>IF(シングルス!S19="","0",シングルス!S19)</f>
        <v>0</v>
      </c>
      <c r="E92">
        <v>92</v>
      </c>
      <c r="F92">
        <f t="shared" si="3"/>
      </c>
    </row>
    <row r="93" spans="2:6" ht="13.5">
      <c r="B93">
        <f>COUNTIF($C$1:C93,1)</f>
        <v>0</v>
      </c>
      <c r="C93">
        <f t="shared" si="2"/>
        <v>0</v>
      </c>
      <c r="D93" s="73" t="str">
        <f>IF(シングルス!S20="","0",シングルス!S20)</f>
        <v>0</v>
      </c>
      <c r="E93">
        <v>93</v>
      </c>
      <c r="F93">
        <f t="shared" si="3"/>
      </c>
    </row>
    <row r="94" spans="2:6" ht="13.5">
      <c r="B94">
        <f>COUNTIF($C$1:C94,1)</f>
        <v>0</v>
      </c>
      <c r="C94">
        <f t="shared" si="2"/>
        <v>0</v>
      </c>
      <c r="D94" s="73" t="str">
        <f>IF(シングルス!S21="","0",シングルス!S21)</f>
        <v>0</v>
      </c>
      <c r="E94">
        <v>94</v>
      </c>
      <c r="F94">
        <f t="shared" si="3"/>
      </c>
    </row>
    <row r="95" spans="2:6" ht="13.5">
      <c r="B95">
        <f>COUNTIF($C$1:C95,1)</f>
        <v>0</v>
      </c>
      <c r="C95">
        <f t="shared" si="2"/>
        <v>0</v>
      </c>
      <c r="D95" s="73" t="str">
        <f>IF(シングルス!S22="","0",シングルス!S22)</f>
        <v>0</v>
      </c>
      <c r="E95">
        <v>95</v>
      </c>
      <c r="F95">
        <f t="shared" si="3"/>
      </c>
    </row>
    <row r="96" spans="2:6" ht="13.5">
      <c r="B96">
        <f>COUNTIF($C$1:C96,1)</f>
        <v>0</v>
      </c>
      <c r="C96">
        <f t="shared" si="2"/>
        <v>0</v>
      </c>
      <c r="D96" s="73" t="str">
        <f>IF(シングルス!S23="","0",シングルス!S23)</f>
        <v>0</v>
      </c>
      <c r="E96">
        <v>96</v>
      </c>
      <c r="F96">
        <f t="shared" si="3"/>
      </c>
    </row>
    <row r="97" spans="2:6" ht="13.5">
      <c r="B97">
        <f>COUNTIF($C$1:C97,1)</f>
        <v>0</v>
      </c>
      <c r="C97">
        <f t="shared" si="2"/>
        <v>0</v>
      </c>
      <c r="D97" s="73" t="str">
        <f>IF(シングルス!S24="","0",シングルス!S24)</f>
        <v>0</v>
      </c>
      <c r="E97">
        <v>97</v>
      </c>
      <c r="F97">
        <f t="shared" si="3"/>
      </c>
    </row>
    <row r="98" spans="2:6" ht="13.5">
      <c r="B98">
        <f>COUNTIF($C$1:C98,1)</f>
        <v>0</v>
      </c>
      <c r="C98">
        <f t="shared" si="2"/>
        <v>0</v>
      </c>
      <c r="D98" s="73" t="str">
        <f>IF(シングルス!S25="","0",シングルス!S25)</f>
        <v>0</v>
      </c>
      <c r="E98">
        <v>98</v>
      </c>
      <c r="F98">
        <f t="shared" si="3"/>
      </c>
    </row>
    <row r="99" spans="2:6" ht="13.5">
      <c r="B99">
        <f>COUNTIF($C$1:C99,1)</f>
        <v>0</v>
      </c>
      <c r="C99">
        <f t="shared" si="2"/>
        <v>0</v>
      </c>
      <c r="D99" s="73" t="str">
        <f>IF(シングルス!S26="","0",シングルス!S26)</f>
        <v>0</v>
      </c>
      <c r="E99">
        <v>99</v>
      </c>
      <c r="F99">
        <f t="shared" si="3"/>
      </c>
    </row>
    <row r="100" spans="2:6" ht="13.5">
      <c r="B100">
        <f>COUNTIF($C$1:C100,1)</f>
        <v>0</v>
      </c>
      <c r="C100">
        <f t="shared" si="2"/>
        <v>0</v>
      </c>
      <c r="D100" s="73" t="str">
        <f>IF(シングルス!S27="","0",シングルス!S27)</f>
        <v>0</v>
      </c>
      <c r="E100">
        <v>100</v>
      </c>
      <c r="F100">
        <f t="shared" si="3"/>
      </c>
    </row>
    <row r="101" spans="2:6" ht="13.5">
      <c r="B101">
        <f>COUNTIF($C$1:C101,1)</f>
        <v>0</v>
      </c>
      <c r="C101">
        <f t="shared" si="2"/>
        <v>0</v>
      </c>
      <c r="D101" s="73" t="str">
        <f>IF(シングルス!W8="","0",シングルス!W8)</f>
        <v>0</v>
      </c>
      <c r="E101">
        <v>101</v>
      </c>
      <c r="F101">
        <f t="shared" si="3"/>
      </c>
    </row>
    <row r="102" spans="2:6" ht="13.5">
      <c r="B102">
        <f>COUNTIF($C$1:C102,1)</f>
        <v>0</v>
      </c>
      <c r="C102">
        <f t="shared" si="2"/>
        <v>0</v>
      </c>
      <c r="D102" s="73" t="str">
        <f>IF(シングルス!W9="","0",シングルス!W9)</f>
        <v>0</v>
      </c>
      <c r="E102">
        <v>102</v>
      </c>
      <c r="F102">
        <f t="shared" si="3"/>
      </c>
    </row>
    <row r="103" spans="2:6" ht="13.5">
      <c r="B103">
        <f>COUNTIF($C$1:C103,1)</f>
        <v>0</v>
      </c>
      <c r="C103">
        <f t="shared" si="2"/>
        <v>0</v>
      </c>
      <c r="D103" s="73" t="str">
        <f>IF(シングルス!W10="","0",シングルス!W10)</f>
        <v>0</v>
      </c>
      <c r="E103">
        <v>103</v>
      </c>
      <c r="F103">
        <f t="shared" si="3"/>
      </c>
    </row>
    <row r="104" spans="2:6" ht="13.5">
      <c r="B104">
        <f>COUNTIF($C$1:C104,1)</f>
        <v>0</v>
      </c>
      <c r="C104">
        <f t="shared" si="2"/>
        <v>0</v>
      </c>
      <c r="D104" s="73" t="str">
        <f>IF(シングルス!W11="","0",シングルス!W11)</f>
        <v>0</v>
      </c>
      <c r="E104">
        <v>104</v>
      </c>
      <c r="F104">
        <f t="shared" si="3"/>
      </c>
    </row>
    <row r="105" spans="2:6" ht="13.5">
      <c r="B105">
        <f>COUNTIF($C$1:C105,1)</f>
        <v>0</v>
      </c>
      <c r="C105">
        <f t="shared" si="2"/>
        <v>0</v>
      </c>
      <c r="D105" s="73" t="str">
        <f>IF(シングルス!W12="","0",シングルス!W12)</f>
        <v>0</v>
      </c>
      <c r="E105">
        <v>105</v>
      </c>
      <c r="F105">
        <f t="shared" si="3"/>
      </c>
    </row>
    <row r="106" spans="2:6" ht="13.5">
      <c r="B106">
        <f>COUNTIF($C$1:C106,1)</f>
        <v>0</v>
      </c>
      <c r="C106">
        <f t="shared" si="2"/>
        <v>0</v>
      </c>
      <c r="D106" s="73" t="str">
        <f>IF(シングルス!W13="","0",シングルス!W13)</f>
        <v>0</v>
      </c>
      <c r="E106">
        <v>106</v>
      </c>
      <c r="F106">
        <f t="shared" si="3"/>
      </c>
    </row>
    <row r="107" spans="2:6" ht="13.5">
      <c r="B107">
        <f>COUNTIF($C$1:C107,1)</f>
        <v>0</v>
      </c>
      <c r="C107">
        <f t="shared" si="2"/>
        <v>0</v>
      </c>
      <c r="D107" s="73" t="str">
        <f>IF(シングルス!W14="","0",シングルス!W14)</f>
        <v>0</v>
      </c>
      <c r="E107">
        <v>107</v>
      </c>
      <c r="F107">
        <f t="shared" si="3"/>
      </c>
    </row>
    <row r="108" spans="2:6" ht="13.5">
      <c r="B108">
        <f>COUNTIF($C$1:C108,1)</f>
        <v>0</v>
      </c>
      <c r="C108">
        <f t="shared" si="2"/>
        <v>0</v>
      </c>
      <c r="D108" s="73" t="str">
        <f>IF(シングルス!W15="","0",シングルス!W15)</f>
        <v>0</v>
      </c>
      <c r="E108">
        <v>108</v>
      </c>
      <c r="F108">
        <f t="shared" si="3"/>
      </c>
    </row>
    <row r="109" spans="2:6" ht="13.5">
      <c r="B109">
        <f>COUNTIF($C$1:C109,1)</f>
        <v>0</v>
      </c>
      <c r="C109">
        <f t="shared" si="2"/>
        <v>0</v>
      </c>
      <c r="D109" s="73" t="str">
        <f>IF(シングルス!W16="","0",シングルス!W16)</f>
        <v>0</v>
      </c>
      <c r="E109">
        <v>109</v>
      </c>
      <c r="F109">
        <f t="shared" si="3"/>
      </c>
    </row>
    <row r="110" spans="2:6" ht="13.5">
      <c r="B110">
        <f>COUNTIF($C$1:C110,1)</f>
        <v>0</v>
      </c>
      <c r="C110">
        <f t="shared" si="2"/>
        <v>0</v>
      </c>
      <c r="D110" s="73" t="str">
        <f>IF(シングルス!W17="","0",シングルス!W17)</f>
        <v>0</v>
      </c>
      <c r="E110">
        <v>110</v>
      </c>
      <c r="F110">
        <f t="shared" si="3"/>
      </c>
    </row>
    <row r="111" spans="2:6" ht="13.5">
      <c r="B111">
        <f>COUNTIF($C$1:C111,1)</f>
        <v>0</v>
      </c>
      <c r="C111">
        <f t="shared" si="2"/>
        <v>0</v>
      </c>
      <c r="D111" s="73" t="str">
        <f>IF(シングルス!W18="","0",シングルス!W18)</f>
        <v>0</v>
      </c>
      <c r="E111">
        <v>111</v>
      </c>
      <c r="F111">
        <f t="shared" si="3"/>
      </c>
    </row>
    <row r="112" spans="2:6" ht="13.5">
      <c r="B112">
        <f>COUNTIF($C$1:C112,1)</f>
        <v>0</v>
      </c>
      <c r="C112">
        <f t="shared" si="2"/>
        <v>0</v>
      </c>
      <c r="D112" s="73" t="str">
        <f>IF(シングルス!W19="","0",シングルス!W19)</f>
        <v>0</v>
      </c>
      <c r="E112">
        <v>112</v>
      </c>
      <c r="F112">
        <f t="shared" si="3"/>
      </c>
    </row>
    <row r="113" spans="2:6" ht="13.5">
      <c r="B113">
        <f>COUNTIF($C$1:C113,1)</f>
        <v>0</v>
      </c>
      <c r="C113">
        <f t="shared" si="2"/>
        <v>0</v>
      </c>
      <c r="D113" s="73" t="str">
        <f>IF(シングルス!W20="","0",シングルス!W20)</f>
        <v>0</v>
      </c>
      <c r="E113">
        <v>113</v>
      </c>
      <c r="F113">
        <f t="shared" si="3"/>
      </c>
    </row>
    <row r="114" spans="2:6" ht="13.5">
      <c r="B114">
        <f>COUNTIF($C$1:C114,1)</f>
        <v>0</v>
      </c>
      <c r="C114">
        <f t="shared" si="2"/>
        <v>0</v>
      </c>
      <c r="D114" s="73" t="str">
        <f>IF(シングルス!W21="","0",シングルス!W21)</f>
        <v>0</v>
      </c>
      <c r="E114">
        <v>114</v>
      </c>
      <c r="F114">
        <f t="shared" si="3"/>
      </c>
    </row>
    <row r="115" spans="2:6" ht="13.5">
      <c r="B115">
        <f>COUNTIF($C$1:C115,1)</f>
        <v>0</v>
      </c>
      <c r="C115">
        <f t="shared" si="2"/>
        <v>0</v>
      </c>
      <c r="D115" s="73" t="str">
        <f>IF(シングルス!W22="","0",シングルス!W22)</f>
        <v>0</v>
      </c>
      <c r="E115">
        <v>115</v>
      </c>
      <c r="F115">
        <f t="shared" si="3"/>
      </c>
    </row>
    <row r="116" spans="2:6" ht="13.5">
      <c r="B116">
        <f>COUNTIF($C$1:C116,1)</f>
        <v>0</v>
      </c>
      <c r="C116">
        <f t="shared" si="2"/>
        <v>0</v>
      </c>
      <c r="D116" s="73" t="str">
        <f>IF(シングルス!W23="","0",シングルス!W23)</f>
        <v>0</v>
      </c>
      <c r="E116">
        <v>116</v>
      </c>
      <c r="F116">
        <f t="shared" si="3"/>
      </c>
    </row>
    <row r="117" spans="2:6" ht="13.5">
      <c r="B117">
        <f>COUNTIF($C$1:C117,1)</f>
        <v>0</v>
      </c>
      <c r="C117">
        <f t="shared" si="2"/>
        <v>0</v>
      </c>
      <c r="D117" s="73" t="str">
        <f>IF(シングルス!W24="","0",シングルス!W24)</f>
        <v>0</v>
      </c>
      <c r="E117">
        <v>117</v>
      </c>
      <c r="F117">
        <f t="shared" si="3"/>
      </c>
    </row>
    <row r="118" spans="2:6" ht="13.5">
      <c r="B118">
        <f>COUNTIF($C$1:C118,1)</f>
        <v>0</v>
      </c>
      <c r="C118">
        <f t="shared" si="2"/>
        <v>0</v>
      </c>
      <c r="D118" s="73" t="str">
        <f>IF(シングルス!W25="","0",シングルス!W25)</f>
        <v>0</v>
      </c>
      <c r="E118">
        <v>118</v>
      </c>
      <c r="F118">
        <f t="shared" si="3"/>
      </c>
    </row>
    <row r="119" spans="2:6" ht="13.5">
      <c r="B119">
        <f>COUNTIF($C$1:C119,1)</f>
        <v>0</v>
      </c>
      <c r="C119">
        <f t="shared" si="2"/>
        <v>0</v>
      </c>
      <c r="D119" s="73" t="str">
        <f>IF(シングルス!W26="","0",シングルス!W26)</f>
        <v>0</v>
      </c>
      <c r="E119">
        <v>119</v>
      </c>
      <c r="F119">
        <f t="shared" si="3"/>
      </c>
    </row>
    <row r="120" spans="2:6" ht="13.5">
      <c r="B120">
        <f>COUNTIF($C$1:C120,1)</f>
        <v>0</v>
      </c>
      <c r="C120">
        <f t="shared" si="2"/>
        <v>0</v>
      </c>
      <c r="D120" s="73" t="str">
        <f>IF(シングルス!W27="","0",シングルス!W27)</f>
        <v>0</v>
      </c>
      <c r="E120">
        <v>120</v>
      </c>
      <c r="F120">
        <f t="shared" si="3"/>
      </c>
    </row>
  </sheetData>
  <sheetProtection/>
  <conditionalFormatting sqref="E1:E120">
    <cfRule type="cellIs" priority="1" dxfId="2" operator="greaterThan" stopIfTrue="1">
      <formula>$G$1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nb01</dc:creator>
  <cp:keywords/>
  <dc:description/>
  <cp:lastModifiedBy>USER</cp:lastModifiedBy>
  <cp:lastPrinted>2014-04-17T13:29:54Z</cp:lastPrinted>
  <dcterms:created xsi:type="dcterms:W3CDTF">2014-01-06T07:31:23Z</dcterms:created>
  <dcterms:modified xsi:type="dcterms:W3CDTF">2018-07-18T13:25:57Z</dcterms:modified>
  <cp:category/>
  <cp:version/>
  <cp:contentType/>
  <cp:contentStatus/>
</cp:coreProperties>
</file>